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kanbe\Desktop\"/>
    </mc:Choice>
  </mc:AlternateContent>
  <xr:revisionPtr revIDLastSave="0" documentId="8_{9A9F481C-A3A6-4B10-B8DA-A4A988FECEC2}" xr6:coauthVersionLast="47" xr6:coauthVersionMax="47" xr10:uidLastSave="{00000000-0000-0000-0000-000000000000}"/>
  <bookViews>
    <workbookView xWindow="12570" yWindow="375" windowWidth="20610" windowHeight="15015" tabRatio="671" activeTab="2" xr2:uid="{00000000-000D-0000-FFFF-FFFF00000000}"/>
  </bookViews>
  <sheets>
    <sheet name="請求書フォーム " sheetId="16" r:id="rId1"/>
    <sheet name="請求書記入例" sheetId="15" r:id="rId2"/>
    <sheet name="支払条件表" sheetId="18" r:id="rId3"/>
    <sheet name="Sheet1" sheetId="17" r:id="rId4"/>
  </sheets>
  <definedNames>
    <definedName name="_xlnm.Print_Area" localSheetId="0">'請求書フォーム '!$A$1:$AA$141</definedName>
    <definedName name="_xlnm.Print_Area" localSheetId="1">請求書記入例!$A$1:$Z$141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52" i="16" l="1"/>
  <c r="T99" i="16" s="1"/>
  <c r="T53" i="16"/>
  <c r="T100" i="16" s="1"/>
  <c r="T54" i="16"/>
  <c r="T101" i="16" s="1"/>
  <c r="Y57" i="16"/>
  <c r="T57" i="16"/>
  <c r="T104" i="16" s="1"/>
  <c r="T56" i="16"/>
  <c r="T103" i="16" s="1"/>
  <c r="T55" i="16"/>
  <c r="T102" i="16" s="1"/>
  <c r="M89" i="16" l="1"/>
  <c r="M136" i="16" s="1"/>
  <c r="K89" i="16"/>
  <c r="K136" i="16" s="1"/>
  <c r="H89" i="16"/>
  <c r="H136" i="16" s="1"/>
  <c r="E89" i="16"/>
  <c r="E136" i="16" s="1"/>
  <c r="A89" i="16"/>
  <c r="A136" i="16" s="1"/>
  <c r="H86" i="16"/>
  <c r="H133" i="16" s="1"/>
  <c r="A85" i="16"/>
  <c r="A132" i="16" s="1"/>
  <c r="G84" i="16"/>
  <c r="G131" i="16" s="1"/>
  <c r="K82" i="16"/>
  <c r="K129" i="16" s="1"/>
  <c r="A82" i="16"/>
  <c r="A129" i="16" s="1"/>
  <c r="K81" i="16"/>
  <c r="K128" i="16" s="1"/>
  <c r="G80" i="16"/>
  <c r="G127" i="16" s="1"/>
  <c r="E80" i="16"/>
  <c r="E127" i="16" s="1"/>
  <c r="D80" i="16"/>
  <c r="D127" i="16" s="1"/>
  <c r="C80" i="16"/>
  <c r="C127" i="16" s="1"/>
  <c r="B80" i="16"/>
  <c r="B127" i="16" s="1"/>
  <c r="A80" i="16"/>
  <c r="A127" i="16" s="1"/>
  <c r="O79" i="16"/>
  <c r="O126" i="16" s="1"/>
  <c r="K79" i="16"/>
  <c r="K126" i="16" s="1"/>
  <c r="G79" i="16"/>
  <c r="G126" i="16" s="1"/>
  <c r="E79" i="16"/>
  <c r="E126" i="16" s="1"/>
  <c r="D79" i="16"/>
  <c r="D126" i="16" s="1"/>
  <c r="C79" i="16"/>
  <c r="C126" i="16" s="1"/>
  <c r="B79" i="16"/>
  <c r="B126" i="16" s="1"/>
  <c r="A79" i="16"/>
  <c r="A126" i="16" s="1"/>
  <c r="G78" i="16"/>
  <c r="G125" i="16" s="1"/>
  <c r="E78" i="16"/>
  <c r="E125" i="16" s="1"/>
  <c r="D78" i="16"/>
  <c r="D125" i="16" s="1"/>
  <c r="C78" i="16"/>
  <c r="C125" i="16" s="1"/>
  <c r="B78" i="16"/>
  <c r="B125" i="16" s="1"/>
  <c r="A78" i="16"/>
  <c r="A125" i="16" s="1"/>
  <c r="S77" i="16"/>
  <c r="S124" i="16" s="1"/>
  <c r="P77" i="16"/>
  <c r="P124" i="16" s="1"/>
  <c r="N77" i="16"/>
  <c r="N124" i="16" s="1"/>
  <c r="K77" i="16"/>
  <c r="K124" i="16" s="1"/>
  <c r="X76" i="16"/>
  <c r="X123" i="16" s="1"/>
  <c r="A76" i="16"/>
  <c r="A123" i="16" s="1"/>
  <c r="A75" i="16"/>
  <c r="A122" i="16" s="1"/>
  <c r="X74" i="16"/>
  <c r="X121" i="16" s="1"/>
  <c r="A74" i="16"/>
  <c r="A121" i="16" s="1"/>
  <c r="X73" i="16"/>
  <c r="X120" i="16" s="1"/>
  <c r="A73" i="16"/>
  <c r="A120" i="16" s="1"/>
  <c r="X72" i="16"/>
  <c r="X119" i="16" s="1"/>
  <c r="X71" i="16"/>
  <c r="X118" i="16" s="1"/>
  <c r="S71" i="16"/>
  <c r="S118" i="16" s="1"/>
  <c r="R71" i="16"/>
  <c r="R118" i="16" s="1"/>
  <c r="L71" i="16"/>
  <c r="L118" i="16" s="1"/>
  <c r="K71" i="16"/>
  <c r="K118" i="16" s="1"/>
  <c r="J71" i="16"/>
  <c r="J118" i="16" s="1"/>
  <c r="C71" i="16"/>
  <c r="C118" i="16" s="1"/>
  <c r="B71" i="16"/>
  <c r="B118" i="16" s="1"/>
  <c r="A71" i="16"/>
  <c r="A118" i="16" s="1"/>
  <c r="X70" i="16"/>
  <c r="X117" i="16" s="1"/>
  <c r="S70" i="16"/>
  <c r="S117" i="16" s="1"/>
  <c r="R70" i="16"/>
  <c r="R117" i="16" s="1"/>
  <c r="L70" i="16"/>
  <c r="L117" i="16" s="1"/>
  <c r="K70" i="16"/>
  <c r="K117" i="16" s="1"/>
  <c r="J70" i="16"/>
  <c r="J117" i="16" s="1"/>
  <c r="C70" i="16"/>
  <c r="C117" i="16" s="1"/>
  <c r="B70" i="16"/>
  <c r="B117" i="16" s="1"/>
  <c r="A70" i="16"/>
  <c r="A117" i="16" s="1"/>
  <c r="X69" i="16"/>
  <c r="X116" i="16" s="1"/>
  <c r="S69" i="16"/>
  <c r="S116" i="16" s="1"/>
  <c r="R69" i="16"/>
  <c r="R116" i="16" s="1"/>
  <c r="L69" i="16"/>
  <c r="L116" i="16" s="1"/>
  <c r="K69" i="16"/>
  <c r="K116" i="16" s="1"/>
  <c r="J69" i="16"/>
  <c r="J116" i="16" s="1"/>
  <c r="C69" i="16"/>
  <c r="C116" i="16" s="1"/>
  <c r="B69" i="16"/>
  <c r="B116" i="16" s="1"/>
  <c r="A69" i="16"/>
  <c r="A116" i="16" s="1"/>
  <c r="X68" i="16"/>
  <c r="X115" i="16" s="1"/>
  <c r="S68" i="16"/>
  <c r="S115" i="16" s="1"/>
  <c r="R68" i="16"/>
  <c r="R115" i="16" s="1"/>
  <c r="L68" i="16"/>
  <c r="L115" i="16" s="1"/>
  <c r="K68" i="16"/>
  <c r="K115" i="16" s="1"/>
  <c r="J68" i="16"/>
  <c r="J115" i="16" s="1"/>
  <c r="C68" i="16"/>
  <c r="C115" i="16" s="1"/>
  <c r="B68" i="16"/>
  <c r="B115" i="16" s="1"/>
  <c r="A68" i="16"/>
  <c r="A115" i="16" s="1"/>
  <c r="X67" i="16"/>
  <c r="X114" i="16" s="1"/>
  <c r="S67" i="16"/>
  <c r="S114" i="16" s="1"/>
  <c r="R67" i="16"/>
  <c r="R114" i="16" s="1"/>
  <c r="L67" i="16"/>
  <c r="L114" i="16" s="1"/>
  <c r="K67" i="16"/>
  <c r="K114" i="16" s="1"/>
  <c r="J67" i="16"/>
  <c r="J114" i="16" s="1"/>
  <c r="C67" i="16"/>
  <c r="C114" i="16" s="1"/>
  <c r="B67" i="16"/>
  <c r="B114" i="16" s="1"/>
  <c r="A67" i="16"/>
  <c r="A114" i="16" s="1"/>
  <c r="X66" i="16"/>
  <c r="X113" i="16" s="1"/>
  <c r="S66" i="16"/>
  <c r="S113" i="16" s="1"/>
  <c r="R66" i="16"/>
  <c r="R113" i="16" s="1"/>
  <c r="L66" i="16"/>
  <c r="L113" i="16" s="1"/>
  <c r="K66" i="16"/>
  <c r="K113" i="16" s="1"/>
  <c r="J66" i="16"/>
  <c r="J113" i="16" s="1"/>
  <c r="C66" i="16"/>
  <c r="C113" i="16" s="1"/>
  <c r="B66" i="16"/>
  <c r="B113" i="16" s="1"/>
  <c r="A66" i="16"/>
  <c r="A113" i="16" s="1"/>
  <c r="X65" i="16"/>
  <c r="X112" i="16" s="1"/>
  <c r="S65" i="16"/>
  <c r="S112" i="16" s="1"/>
  <c r="R65" i="16"/>
  <c r="R112" i="16" s="1"/>
  <c r="L65" i="16"/>
  <c r="L112" i="16" s="1"/>
  <c r="K65" i="16"/>
  <c r="K112" i="16" s="1"/>
  <c r="J65" i="16"/>
  <c r="J112" i="16" s="1"/>
  <c r="C65" i="16"/>
  <c r="C112" i="16" s="1"/>
  <c r="B65" i="16"/>
  <c r="B112" i="16" s="1"/>
  <c r="A65" i="16"/>
  <c r="A112" i="16" s="1"/>
  <c r="X64" i="16"/>
  <c r="X111" i="16" s="1"/>
  <c r="S64" i="16"/>
  <c r="S111" i="16" s="1"/>
  <c r="R64" i="16"/>
  <c r="R111" i="16" s="1"/>
  <c r="L64" i="16"/>
  <c r="L111" i="16" s="1"/>
  <c r="K64" i="16"/>
  <c r="K111" i="16" s="1"/>
  <c r="J64" i="16"/>
  <c r="J111" i="16" s="1"/>
  <c r="C64" i="16"/>
  <c r="C111" i="16" s="1"/>
  <c r="B64" i="16"/>
  <c r="B111" i="16" s="1"/>
  <c r="A64" i="16"/>
  <c r="A111" i="16" s="1"/>
  <c r="X63" i="16"/>
  <c r="X110" i="16" s="1"/>
  <c r="S63" i="16"/>
  <c r="S110" i="16" s="1"/>
  <c r="R63" i="16"/>
  <c r="R110" i="16" s="1"/>
  <c r="L63" i="16"/>
  <c r="L110" i="16" s="1"/>
  <c r="K63" i="16"/>
  <c r="K110" i="16" s="1"/>
  <c r="J63" i="16"/>
  <c r="J110" i="16" s="1"/>
  <c r="C63" i="16"/>
  <c r="C110" i="16" s="1"/>
  <c r="B63" i="16"/>
  <c r="B110" i="16" s="1"/>
  <c r="A63" i="16"/>
  <c r="A110" i="16" s="1"/>
  <c r="X62" i="16"/>
  <c r="X109" i="16" s="1"/>
  <c r="S62" i="16"/>
  <c r="S109" i="16" s="1"/>
  <c r="R62" i="16"/>
  <c r="R109" i="16" s="1"/>
  <c r="L62" i="16"/>
  <c r="L109" i="16" s="1"/>
  <c r="K62" i="16"/>
  <c r="K109" i="16" s="1"/>
  <c r="J62" i="16"/>
  <c r="J109" i="16" s="1"/>
  <c r="C62" i="16"/>
  <c r="C109" i="16" s="1"/>
  <c r="B62" i="16"/>
  <c r="B109" i="16" s="1"/>
  <c r="A62" i="16"/>
  <c r="A109" i="16" s="1"/>
  <c r="T58" i="16"/>
  <c r="T105" i="16" s="1"/>
  <c r="Y104" i="16"/>
  <c r="I54" i="16"/>
  <c r="I101" i="16" s="1"/>
  <c r="C54" i="16"/>
  <c r="C101" i="16" s="1"/>
  <c r="K51" i="16"/>
  <c r="K98" i="16" s="1"/>
  <c r="G51" i="16"/>
  <c r="G98" i="16" s="1"/>
  <c r="Q49" i="16"/>
  <c r="Q96" i="16" s="1"/>
  <c r="U24" i="16"/>
  <c r="U71" i="16" s="1"/>
  <c r="U118" i="16" s="1"/>
  <c r="N24" i="16"/>
  <c r="N71" i="16" s="1"/>
  <c r="N118" i="16" s="1"/>
  <c r="U23" i="16"/>
  <c r="U70" i="16" s="1"/>
  <c r="U117" i="16" s="1"/>
  <c r="N23" i="16"/>
  <c r="N70" i="16" s="1"/>
  <c r="N117" i="16" s="1"/>
  <c r="U22" i="16"/>
  <c r="U69" i="16" s="1"/>
  <c r="U116" i="16" s="1"/>
  <c r="N22" i="16"/>
  <c r="N69" i="16" s="1"/>
  <c r="N116" i="16" s="1"/>
  <c r="U21" i="16"/>
  <c r="U68" i="16" s="1"/>
  <c r="U115" i="16" s="1"/>
  <c r="N21" i="16"/>
  <c r="N68" i="16" s="1"/>
  <c r="N115" i="16" s="1"/>
  <c r="U20" i="16"/>
  <c r="U67" i="16" s="1"/>
  <c r="U114" i="16" s="1"/>
  <c r="N20" i="16"/>
  <c r="N67" i="16" s="1"/>
  <c r="N114" i="16" s="1"/>
  <c r="U19" i="16"/>
  <c r="U66" i="16" s="1"/>
  <c r="U113" i="16" s="1"/>
  <c r="N19" i="16"/>
  <c r="N66" i="16" s="1"/>
  <c r="N113" i="16" s="1"/>
  <c r="U18" i="16"/>
  <c r="U65" i="16" s="1"/>
  <c r="U112" i="16" s="1"/>
  <c r="N18" i="16"/>
  <c r="N65" i="16" s="1"/>
  <c r="N112" i="16" s="1"/>
  <c r="U17" i="16"/>
  <c r="U64" i="16" s="1"/>
  <c r="U111" i="16" s="1"/>
  <c r="N17" i="16"/>
  <c r="N64" i="16" s="1"/>
  <c r="N111" i="16" s="1"/>
  <c r="U16" i="16"/>
  <c r="U63" i="16" s="1"/>
  <c r="U110" i="16" s="1"/>
  <c r="N16" i="16"/>
  <c r="N63" i="16" s="1"/>
  <c r="N110" i="16" s="1"/>
  <c r="U15" i="16"/>
  <c r="U62" i="16" s="1"/>
  <c r="U109" i="16" s="1"/>
  <c r="N15" i="16"/>
  <c r="N62" i="16" s="1"/>
  <c r="N109" i="16" s="1"/>
  <c r="N25" i="16" l="1"/>
  <c r="N26" i="16" s="1"/>
  <c r="U25" i="16"/>
  <c r="U26" i="16" s="1"/>
  <c r="C69" i="15"/>
  <c r="C116" i="15" s="1"/>
  <c r="S58" i="15"/>
  <c r="S105" i="15" s="1"/>
  <c r="X57" i="15"/>
  <c r="X104" i="15"/>
  <c r="R57" i="15"/>
  <c r="R104" i="15" s="1"/>
  <c r="R56" i="15"/>
  <c r="R103" i="15" s="1"/>
  <c r="R55" i="15"/>
  <c r="R102" i="15" s="1"/>
  <c r="R54" i="15"/>
  <c r="R101" i="15" s="1"/>
  <c r="R53" i="15"/>
  <c r="R100" i="15" s="1"/>
  <c r="R52" i="15"/>
  <c r="R99" i="15" s="1"/>
  <c r="L89" i="15"/>
  <c r="L136" i="15" s="1"/>
  <c r="J89" i="15"/>
  <c r="J136" i="15" s="1"/>
  <c r="G89" i="15"/>
  <c r="G136" i="15" s="1"/>
  <c r="D89" i="15"/>
  <c r="D136" i="15"/>
  <c r="A89" i="15"/>
  <c r="A136" i="15" s="1"/>
  <c r="G86" i="15"/>
  <c r="G133" i="15"/>
  <c r="A85" i="15"/>
  <c r="A132" i="15" s="1"/>
  <c r="F84" i="15"/>
  <c r="F131" i="15" s="1"/>
  <c r="J82" i="15"/>
  <c r="J129" i="15" s="1"/>
  <c r="A82" i="15"/>
  <c r="A129" i="15"/>
  <c r="J81" i="15"/>
  <c r="J128" i="15" s="1"/>
  <c r="N79" i="15"/>
  <c r="N126" i="15" s="1"/>
  <c r="J79" i="15"/>
  <c r="J126" i="15" s="1"/>
  <c r="F79" i="15"/>
  <c r="F126" i="15" s="1"/>
  <c r="A79" i="15"/>
  <c r="A126" i="15" s="1"/>
  <c r="R77" i="15"/>
  <c r="R124" i="15" s="1"/>
  <c r="O77" i="15"/>
  <c r="O124" i="15" s="1"/>
  <c r="M77" i="15"/>
  <c r="M124" i="15"/>
  <c r="J77" i="15"/>
  <c r="J124" i="15" s="1"/>
  <c r="F77" i="15"/>
  <c r="F124" i="15" s="1"/>
  <c r="A77" i="15"/>
  <c r="A124" i="15" s="1"/>
  <c r="W76" i="15"/>
  <c r="F75" i="15"/>
  <c r="F122" i="15" s="1"/>
  <c r="A75" i="15"/>
  <c r="A122" i="15" s="1"/>
  <c r="W74" i="15"/>
  <c r="W121" i="15" s="1"/>
  <c r="F74" i="15"/>
  <c r="F121" i="15" s="1"/>
  <c r="A74" i="15"/>
  <c r="A121" i="15"/>
  <c r="W73" i="15"/>
  <c r="W120" i="15" s="1"/>
  <c r="F73" i="15"/>
  <c r="F120" i="15" s="1"/>
  <c r="A73" i="15"/>
  <c r="A120" i="15"/>
  <c r="W72" i="15"/>
  <c r="W119" i="15" s="1"/>
  <c r="W71" i="15"/>
  <c r="W118" i="15" s="1"/>
  <c r="T71" i="15"/>
  <c r="T118" i="15"/>
  <c r="R71" i="15"/>
  <c r="R118" i="15" s="1"/>
  <c r="Q71" i="15"/>
  <c r="Q118" i="15" s="1"/>
  <c r="K71" i="15"/>
  <c r="K118" i="15" s="1"/>
  <c r="J71" i="15"/>
  <c r="J118" i="15" s="1"/>
  <c r="I71" i="15"/>
  <c r="I118" i="15" s="1"/>
  <c r="C71" i="15"/>
  <c r="C118" i="15"/>
  <c r="B71" i="15"/>
  <c r="B118" i="15" s="1"/>
  <c r="A71" i="15"/>
  <c r="A118" i="15" s="1"/>
  <c r="W70" i="15"/>
  <c r="W117" i="15"/>
  <c r="T70" i="15"/>
  <c r="T117" i="15" s="1"/>
  <c r="R70" i="15"/>
  <c r="R117" i="15" s="1"/>
  <c r="Q70" i="15"/>
  <c r="Q117" i="15"/>
  <c r="K70" i="15"/>
  <c r="K117" i="15" s="1"/>
  <c r="J70" i="15"/>
  <c r="J117" i="15" s="1"/>
  <c r="I70" i="15"/>
  <c r="I117" i="15" s="1"/>
  <c r="C70" i="15"/>
  <c r="C117" i="15" s="1"/>
  <c r="B70" i="15"/>
  <c r="B117" i="15" s="1"/>
  <c r="A70" i="15"/>
  <c r="A117" i="15" s="1"/>
  <c r="W69" i="15"/>
  <c r="W116" i="15" s="1"/>
  <c r="T69" i="15"/>
  <c r="T116" i="15" s="1"/>
  <c r="R69" i="15"/>
  <c r="R116" i="15"/>
  <c r="Q69" i="15"/>
  <c r="Q116" i="15" s="1"/>
  <c r="K69" i="15"/>
  <c r="K116" i="15" s="1"/>
  <c r="J69" i="15"/>
  <c r="J116" i="15"/>
  <c r="I69" i="15"/>
  <c r="I116" i="15" s="1"/>
  <c r="B69" i="15"/>
  <c r="B116" i="15" s="1"/>
  <c r="A69" i="15"/>
  <c r="A116" i="15" s="1"/>
  <c r="W68" i="15"/>
  <c r="W115" i="15" s="1"/>
  <c r="T68" i="15"/>
  <c r="T115" i="15" s="1"/>
  <c r="R68" i="15"/>
  <c r="R115" i="15" s="1"/>
  <c r="Q68" i="15"/>
  <c r="Q115" i="15"/>
  <c r="K68" i="15"/>
  <c r="K115" i="15" s="1"/>
  <c r="J68" i="15"/>
  <c r="J115" i="15" s="1"/>
  <c r="I68" i="15"/>
  <c r="I115" i="15" s="1"/>
  <c r="C68" i="15"/>
  <c r="C115" i="15"/>
  <c r="B68" i="15"/>
  <c r="B115" i="15" s="1"/>
  <c r="A68" i="15"/>
  <c r="A115" i="15" s="1"/>
  <c r="W67" i="15"/>
  <c r="W114" i="15" s="1"/>
  <c r="T67" i="15"/>
  <c r="T114" i="15" s="1"/>
  <c r="R67" i="15"/>
  <c r="R114" i="15" s="1"/>
  <c r="Q67" i="15"/>
  <c r="Q114" i="15" s="1"/>
  <c r="K67" i="15"/>
  <c r="K114" i="15" s="1"/>
  <c r="J67" i="15"/>
  <c r="J114" i="15" s="1"/>
  <c r="I67" i="15"/>
  <c r="I114" i="15" s="1"/>
  <c r="C67" i="15"/>
  <c r="C114" i="15" s="1"/>
  <c r="B67" i="15"/>
  <c r="B114" i="15" s="1"/>
  <c r="A67" i="15"/>
  <c r="A114" i="15"/>
  <c r="W66" i="15"/>
  <c r="W113" i="15" s="1"/>
  <c r="T66" i="15"/>
  <c r="T113" i="15" s="1"/>
  <c r="R66" i="15"/>
  <c r="R113" i="15" s="1"/>
  <c r="Q66" i="15"/>
  <c r="Q113" i="15" s="1"/>
  <c r="K66" i="15"/>
  <c r="K113" i="15" s="1"/>
  <c r="J66" i="15"/>
  <c r="J113" i="15" s="1"/>
  <c r="I66" i="15"/>
  <c r="I113" i="15" s="1"/>
  <c r="C66" i="15"/>
  <c r="C113" i="15" s="1"/>
  <c r="B66" i="15"/>
  <c r="B113" i="15" s="1"/>
  <c r="A66" i="15"/>
  <c r="A113" i="15" s="1"/>
  <c r="W65" i="15"/>
  <c r="W112" i="15" s="1"/>
  <c r="T65" i="15"/>
  <c r="T112" i="15" s="1"/>
  <c r="R65" i="15"/>
  <c r="R112" i="15" s="1"/>
  <c r="Q65" i="15"/>
  <c r="Q112" i="15" s="1"/>
  <c r="K65" i="15"/>
  <c r="K112" i="15"/>
  <c r="J65" i="15"/>
  <c r="J112" i="15" s="1"/>
  <c r="I65" i="15"/>
  <c r="I112" i="15" s="1"/>
  <c r="C65" i="15"/>
  <c r="C112" i="15" s="1"/>
  <c r="B65" i="15"/>
  <c r="B112" i="15" s="1"/>
  <c r="A65" i="15"/>
  <c r="A112" i="15" s="1"/>
  <c r="W64" i="15"/>
  <c r="W111" i="15" s="1"/>
  <c r="T64" i="15"/>
  <c r="T111" i="15" s="1"/>
  <c r="R64" i="15"/>
  <c r="R111" i="15" s="1"/>
  <c r="Q64" i="15"/>
  <c r="Q111" i="15" s="1"/>
  <c r="K64" i="15"/>
  <c r="K111" i="15" s="1"/>
  <c r="J64" i="15"/>
  <c r="J111" i="15" s="1"/>
  <c r="I64" i="15"/>
  <c r="I111" i="15" s="1"/>
  <c r="C64" i="15"/>
  <c r="C111" i="15" s="1"/>
  <c r="B64" i="15"/>
  <c r="B111" i="15" s="1"/>
  <c r="A64" i="15"/>
  <c r="A111" i="15" s="1"/>
  <c r="W63" i="15"/>
  <c r="W110" i="15" s="1"/>
  <c r="T63" i="15"/>
  <c r="T110" i="15" s="1"/>
  <c r="R63" i="15"/>
  <c r="R110" i="15" s="1"/>
  <c r="Q63" i="15"/>
  <c r="Q110" i="15" s="1"/>
  <c r="K63" i="15"/>
  <c r="K110" i="15" s="1"/>
  <c r="J63" i="15"/>
  <c r="J110" i="15" s="1"/>
  <c r="I63" i="15"/>
  <c r="I110" i="15" s="1"/>
  <c r="C63" i="15"/>
  <c r="C110" i="15" s="1"/>
  <c r="B63" i="15"/>
  <c r="B110" i="15" s="1"/>
  <c r="A63" i="15"/>
  <c r="A110" i="15" s="1"/>
  <c r="W62" i="15"/>
  <c r="W109" i="15" s="1"/>
  <c r="T62" i="15"/>
  <c r="T109" i="15" s="1"/>
  <c r="R62" i="15"/>
  <c r="R109" i="15" s="1"/>
  <c r="Q62" i="15"/>
  <c r="Q109" i="15" s="1"/>
  <c r="K62" i="15"/>
  <c r="K109" i="15" s="1"/>
  <c r="J62" i="15"/>
  <c r="J109" i="15" s="1"/>
  <c r="I62" i="15"/>
  <c r="I109" i="15" s="1"/>
  <c r="C62" i="15"/>
  <c r="C109" i="15" s="1"/>
  <c r="B62" i="15"/>
  <c r="B109" i="15" s="1"/>
  <c r="A62" i="15"/>
  <c r="A109" i="15" s="1"/>
  <c r="H54" i="15"/>
  <c r="H101" i="15" s="1"/>
  <c r="C54" i="15"/>
  <c r="C101" i="15" s="1"/>
  <c r="J51" i="15"/>
  <c r="J98" i="15" s="1"/>
  <c r="F51" i="15"/>
  <c r="F98" i="15" s="1"/>
  <c r="P49" i="15"/>
  <c r="P96" i="15" s="1"/>
  <c r="T25" i="15"/>
  <c r="M24" i="15"/>
  <c r="M71" i="15" s="1"/>
  <c r="M118" i="15" s="1"/>
  <c r="M23" i="15"/>
  <c r="M70" i="15" s="1"/>
  <c r="M117" i="15" s="1"/>
  <c r="M22" i="15"/>
  <c r="M69" i="15" s="1"/>
  <c r="M116" i="15" s="1"/>
  <c r="M21" i="15"/>
  <c r="M68" i="15" s="1"/>
  <c r="M115" i="15" s="1"/>
  <c r="M20" i="15"/>
  <c r="M67" i="15" s="1"/>
  <c r="M114" i="15" s="1"/>
  <c r="M19" i="15"/>
  <c r="M66" i="15" s="1"/>
  <c r="M113" i="15" s="1"/>
  <c r="M18" i="15"/>
  <c r="M65" i="15" s="1"/>
  <c r="M112" i="15" s="1"/>
  <c r="M17" i="15"/>
  <c r="M64" i="15" s="1"/>
  <c r="M111" i="15" s="1"/>
  <c r="M16" i="15"/>
  <c r="M63" i="15" s="1"/>
  <c r="M110" i="15" s="1"/>
  <c r="M15" i="15"/>
  <c r="M62" i="15" s="1"/>
  <c r="M109" i="15"/>
  <c r="W123" i="15"/>
  <c r="T26" i="15" l="1"/>
  <c r="T73" i="15" s="1"/>
  <c r="T120" i="15" s="1"/>
  <c r="T72" i="15"/>
  <c r="T119" i="15" s="1"/>
  <c r="T27" i="15"/>
  <c r="U73" i="16"/>
  <c r="U120" i="16" s="1"/>
  <c r="U72" i="16"/>
  <c r="U119" i="16" s="1"/>
  <c r="N73" i="16"/>
  <c r="N120" i="16" s="1"/>
  <c r="N72" i="16"/>
  <c r="N119" i="16" s="1"/>
  <c r="M25" i="15"/>
  <c r="M26" i="15" s="1"/>
  <c r="T74" i="15" l="1"/>
  <c r="T121" i="15" s="1"/>
  <c r="C10" i="15"/>
  <c r="C57" i="15" s="1"/>
  <c r="C104" i="15" s="1"/>
  <c r="W31" i="15"/>
  <c r="U27" i="16"/>
  <c r="N27" i="16"/>
  <c r="M73" i="15"/>
  <c r="M120" i="15" s="1"/>
  <c r="M72" i="15"/>
  <c r="M119" i="15" s="1"/>
  <c r="W78" i="15" l="1"/>
  <c r="W33" i="15"/>
  <c r="N74" i="16"/>
  <c r="N121" i="16" s="1"/>
  <c r="C10" i="16"/>
  <c r="C57" i="16" s="1"/>
  <c r="C104" i="16" s="1"/>
  <c r="U74" i="16"/>
  <c r="U121" i="16" s="1"/>
  <c r="X31" i="16"/>
  <c r="M27" i="15"/>
  <c r="W125" i="15" l="1"/>
  <c r="W127" i="15" s="1"/>
  <c r="W80" i="15"/>
  <c r="X33" i="16"/>
  <c r="X35" i="16" s="1"/>
  <c r="X82" i="16" s="1"/>
  <c r="X129" i="16" s="1"/>
  <c r="X78" i="16"/>
  <c r="M74" i="15"/>
  <c r="M121" i="15" s="1"/>
  <c r="W35" i="15"/>
  <c r="W82" i="15" s="1"/>
  <c r="W129" i="15" s="1"/>
  <c r="X125" i="16" l="1"/>
  <c r="X127" i="16" s="1"/>
  <c r="X80" i="16"/>
</calcChain>
</file>

<file path=xl/sharedStrings.xml><?xml version="1.0" encoding="utf-8"?>
<sst xmlns="http://schemas.openxmlformats.org/spreadsheetml/2006/main" count="579" uniqueCount="227">
  <si>
    <t>単位</t>
    <rPh sb="0" eb="2">
      <t>タンイ</t>
    </rPh>
    <phoneticPr fontId="2"/>
  </si>
  <si>
    <t>単価</t>
    <rPh sb="0" eb="2">
      <t>タンカ</t>
    </rPh>
    <phoneticPr fontId="2"/>
  </si>
  <si>
    <t>数量</t>
    <rPh sb="0" eb="2">
      <t>スウリョウ</t>
    </rPh>
    <phoneticPr fontId="2"/>
  </si>
  <si>
    <t>★注意事項</t>
  </si>
  <si>
    <t>今回出来高</t>
    <rPh sb="0" eb="2">
      <t>コンカイ</t>
    </rPh>
    <rPh sb="2" eb="5">
      <t>デキダカ</t>
    </rPh>
    <phoneticPr fontId="2"/>
  </si>
  <si>
    <t>金額</t>
    <rPh sb="0" eb="2">
      <t>キンガク</t>
    </rPh>
    <phoneticPr fontId="2"/>
  </si>
  <si>
    <t>前回迄の出来高累計額</t>
    <rPh sb="0" eb="3">
      <t>ゼンカイマデ</t>
    </rPh>
    <rPh sb="4" eb="7">
      <t>デキダカ</t>
    </rPh>
    <rPh sb="7" eb="10">
      <t>ルイケイガク</t>
    </rPh>
    <phoneticPr fontId="2"/>
  </si>
  <si>
    <t>今回迄の出来高累計額</t>
    <rPh sb="0" eb="2">
      <t>コンカイ</t>
    </rPh>
    <rPh sb="2" eb="3">
      <t>マデ</t>
    </rPh>
    <rPh sb="4" eb="7">
      <t>デキダカ</t>
    </rPh>
    <rPh sb="7" eb="10">
      <t>ルイケイガク</t>
    </rPh>
    <phoneticPr fontId="2"/>
  </si>
  <si>
    <t>契約</t>
    <rPh sb="0" eb="1">
      <t>チギリ</t>
    </rPh>
    <rPh sb="1" eb="2">
      <t>ヤク</t>
    </rPh>
    <phoneticPr fontId="2"/>
  </si>
  <si>
    <t>日付</t>
    <rPh sb="0" eb="2">
      <t>ヒヅケ</t>
    </rPh>
    <phoneticPr fontId="2"/>
  </si>
  <si>
    <t>名称</t>
    <rPh sb="0" eb="2">
      <t>メイショウ</t>
    </rPh>
    <phoneticPr fontId="2"/>
  </si>
  <si>
    <t>備考</t>
    <rPh sb="0" eb="2">
      <t>ビコウ</t>
    </rPh>
    <phoneticPr fontId="2"/>
  </si>
  <si>
    <t>残高</t>
    <rPh sb="0" eb="2">
      <t>ザンダカ</t>
    </rPh>
    <phoneticPr fontId="2"/>
  </si>
  <si>
    <t>％</t>
    <phoneticPr fontId="2"/>
  </si>
  <si>
    <t>転圧工</t>
    <rPh sb="0" eb="1">
      <t>テン</t>
    </rPh>
    <rPh sb="1" eb="2">
      <t>アツ</t>
    </rPh>
    <rPh sb="2" eb="3">
      <t>コウ</t>
    </rPh>
    <phoneticPr fontId="2"/>
  </si>
  <si>
    <t>㎡</t>
    <phoneticPr fontId="2"/>
  </si>
  <si>
    <r>
      <t>１.請求書は</t>
    </r>
    <r>
      <rPr>
        <b/>
        <sz val="10"/>
        <rFont val="ＭＳ Ｐゴシック"/>
        <family val="3"/>
        <charset val="128"/>
      </rPr>
      <t>月末締、翌月５日まで</t>
    </r>
    <r>
      <rPr>
        <sz val="10"/>
        <rFont val="ＭＳ Ｐゴシック"/>
        <family val="3"/>
        <charset val="128"/>
      </rPr>
      <t>に到着するように提出して下さい。提出期限に遅れたときは、整理の都合上勝手ながら、支払日が規定より１ヶ月遅れます。</t>
    </r>
    <rPh sb="6" eb="8">
      <t>ゲツマツ</t>
    </rPh>
    <rPh sb="10" eb="12">
      <t>ヨクゲツ</t>
    </rPh>
    <rPh sb="17" eb="19">
      <t>トウチャク</t>
    </rPh>
    <rPh sb="24" eb="26">
      <t>テイシュツ</t>
    </rPh>
    <phoneticPr fontId="2"/>
  </si>
  <si>
    <t>消　費　税</t>
    <rPh sb="0" eb="1">
      <t>ケ</t>
    </rPh>
    <rPh sb="2" eb="3">
      <t>ヒ</t>
    </rPh>
    <rPh sb="4" eb="5">
      <t>ゼイ</t>
    </rPh>
    <phoneticPr fontId="2"/>
  </si>
  <si>
    <t>小　　　　計</t>
    <rPh sb="0" eb="1">
      <t>ショウ</t>
    </rPh>
    <rPh sb="5" eb="6">
      <t>ケイ</t>
    </rPh>
    <phoneticPr fontId="2"/>
  </si>
  <si>
    <t>合　　　　計</t>
    <rPh sb="0" eb="1">
      <t>ゴウ</t>
    </rPh>
    <rPh sb="5" eb="6">
      <t>ケイ</t>
    </rPh>
    <phoneticPr fontId="2"/>
  </si>
  <si>
    <t>今回請求額</t>
    <rPh sb="0" eb="2">
      <t>コンカイ</t>
    </rPh>
    <rPh sb="2" eb="4">
      <t>セイキュウ</t>
    </rPh>
    <rPh sb="4" eb="5">
      <t>ガク</t>
    </rPh>
    <phoneticPr fontId="2"/>
  </si>
  <si>
    <t>２.提出に際しましては、３枚１組のうち必ず１枚目（総務グループ）、２枚目（工事管理グループ）を、郵送してください。尚３枚目は、提出業者控になります。</t>
    <rPh sb="25" eb="27">
      <t>ソウム</t>
    </rPh>
    <rPh sb="39" eb="41">
      <t>カンリ</t>
    </rPh>
    <phoneticPr fontId="2"/>
  </si>
  <si>
    <t>②当月請求額</t>
    <rPh sb="1" eb="3">
      <t>トウゲツ</t>
    </rPh>
    <rPh sb="3" eb="6">
      <t>セイキュウガク</t>
    </rPh>
    <phoneticPr fontId="2"/>
  </si>
  <si>
    <t>費目
リストより選択</t>
    <rPh sb="0" eb="2">
      <t>ヒモク</t>
    </rPh>
    <rPh sb="8" eb="10">
      <t>センタク</t>
    </rPh>
    <phoneticPr fontId="2"/>
  </si>
  <si>
    <t>①請求年月日</t>
    <rPh sb="1" eb="3">
      <t>セイキュウ</t>
    </rPh>
    <rPh sb="3" eb="6">
      <t>ネンガッピ</t>
    </rPh>
    <phoneticPr fontId="2"/>
  </si>
  <si>
    <t>※工事コード</t>
    <rPh sb="1" eb="3">
      <t>コウジ</t>
    </rPh>
    <phoneticPr fontId="2"/>
  </si>
  <si>
    <t>※注文番号</t>
    <rPh sb="1" eb="3">
      <t>チュウモン</t>
    </rPh>
    <rPh sb="3" eb="5">
      <t>バンゴウ</t>
    </rPh>
    <phoneticPr fontId="2"/>
  </si>
  <si>
    <t>③現場名</t>
    <rPh sb="1" eb="4">
      <t>ゲンバメイ</t>
    </rPh>
    <phoneticPr fontId="2"/>
  </si>
  <si>
    <t>※取引先コード</t>
    <rPh sb="1" eb="4">
      <t>トリヒキサキ</t>
    </rPh>
    <phoneticPr fontId="2"/>
  </si>
  <si>
    <t>⑤記入者印</t>
    <rPh sb="1" eb="3">
      <t>キニュウ</t>
    </rPh>
    <rPh sb="3" eb="4">
      <t>シャ</t>
    </rPh>
    <rPh sb="4" eb="5">
      <t>イン</t>
    </rPh>
    <phoneticPr fontId="2"/>
  </si>
  <si>
    <t>④</t>
    <phoneticPr fontId="2"/>
  </si>
  <si>
    <t>〒</t>
    <phoneticPr fontId="2"/>
  </si>
  <si>
    <t>住所</t>
    <rPh sb="0" eb="2">
      <t>ジュウショ</t>
    </rPh>
    <phoneticPr fontId="2"/>
  </si>
  <si>
    <t>会社名</t>
    <rPh sb="0" eb="3">
      <t>カイシャメイ</t>
    </rPh>
    <phoneticPr fontId="2"/>
  </si>
  <si>
    <t>代表者名</t>
    <rPh sb="0" eb="3">
      <t>ダイヒョウシャ</t>
    </rPh>
    <rPh sb="3" eb="4">
      <t>メイ</t>
    </rPh>
    <phoneticPr fontId="2"/>
  </si>
  <si>
    <t>電話番号</t>
    <rPh sb="0" eb="2">
      <t>デンワ</t>
    </rPh>
    <rPh sb="2" eb="4">
      <t>バンゴウ</t>
    </rPh>
    <phoneticPr fontId="2"/>
  </si>
  <si>
    <t>※仕訳記入欄</t>
    <rPh sb="1" eb="3">
      <t>シワケ</t>
    </rPh>
    <rPh sb="3" eb="6">
      <t>キニュウラン</t>
    </rPh>
    <phoneticPr fontId="2"/>
  </si>
  <si>
    <t>※捺印欄</t>
    <rPh sb="1" eb="3">
      <t>ナツイン</t>
    </rPh>
    <rPh sb="3" eb="4">
      <t>ラン</t>
    </rPh>
    <phoneticPr fontId="2"/>
  </si>
  <si>
    <t>確認</t>
    <rPh sb="0" eb="2">
      <t>カクニン</t>
    </rPh>
    <phoneticPr fontId="2"/>
  </si>
  <si>
    <t>注文者</t>
    <rPh sb="0" eb="3">
      <t>チュウモンシャ</t>
    </rPh>
    <phoneticPr fontId="2"/>
  </si>
  <si>
    <t>※総務受付印</t>
    <rPh sb="1" eb="3">
      <t>ソウム</t>
    </rPh>
    <rPh sb="3" eb="6">
      <t>ウケツケイン</t>
    </rPh>
    <phoneticPr fontId="2"/>
  </si>
  <si>
    <t>⑥振込先</t>
    <rPh sb="1" eb="4">
      <t>フリコミサキ</t>
    </rPh>
    <phoneticPr fontId="2"/>
  </si>
  <si>
    <t>銀行</t>
  </si>
  <si>
    <t>支店</t>
    <rPh sb="0" eb="2">
      <t>シテン</t>
    </rPh>
    <phoneticPr fontId="2"/>
  </si>
  <si>
    <t>⑦預金種目</t>
    <rPh sb="1" eb="3">
      <t>ヨキン</t>
    </rPh>
    <rPh sb="3" eb="5">
      <t>シュモク</t>
    </rPh>
    <phoneticPr fontId="2"/>
  </si>
  <si>
    <t>フリガナ</t>
    <phoneticPr fontId="2"/>
  </si>
  <si>
    <t>※立替相殺払業者名</t>
    <rPh sb="1" eb="3">
      <t>タテカエ</t>
    </rPh>
    <rPh sb="3" eb="5">
      <t>ソウサイ</t>
    </rPh>
    <rPh sb="5" eb="6">
      <t>バラ</t>
    </rPh>
    <rPh sb="6" eb="9">
      <t>ギョウシャメイ</t>
    </rPh>
    <phoneticPr fontId="2"/>
  </si>
  <si>
    <t>※立替相殺金額</t>
    <rPh sb="1" eb="3">
      <t>タテカエ</t>
    </rPh>
    <rPh sb="3" eb="5">
      <t>ソウサイ</t>
    </rPh>
    <rPh sb="5" eb="7">
      <t>キンガク</t>
    </rPh>
    <phoneticPr fontId="2"/>
  </si>
  <si>
    <t>月〆</t>
    <rPh sb="0" eb="1">
      <t>ツキ</t>
    </rPh>
    <phoneticPr fontId="2"/>
  </si>
  <si>
    <t>月迄</t>
    <rPh sb="0" eb="1">
      <t>ツキ</t>
    </rPh>
    <rPh sb="1" eb="2">
      <t>マデ</t>
    </rPh>
    <phoneticPr fontId="2"/>
  </si>
  <si>
    <t>円保留</t>
    <rPh sb="0" eb="1">
      <t>エン</t>
    </rPh>
    <rPh sb="1" eb="3">
      <t>ホリュウ</t>
    </rPh>
    <phoneticPr fontId="2"/>
  </si>
  <si>
    <t>※保留金額</t>
    <rPh sb="1" eb="3">
      <t>ホリュウ</t>
    </rPh>
    <rPh sb="3" eb="5">
      <t>キンガク</t>
    </rPh>
    <phoneticPr fontId="2"/>
  </si>
  <si>
    <t>※安全協力費</t>
    <rPh sb="1" eb="3">
      <t>アンゼン</t>
    </rPh>
    <rPh sb="3" eb="6">
      <t>キョウリョクヒ</t>
    </rPh>
    <phoneticPr fontId="2"/>
  </si>
  <si>
    <t>※伝票番号</t>
    <rPh sb="1" eb="3">
      <t>デンピョウ</t>
    </rPh>
    <rPh sb="3" eb="5">
      <t>バンゴウ</t>
    </rPh>
    <phoneticPr fontId="2"/>
  </si>
  <si>
    <t>※源泉徴収額</t>
    <rPh sb="1" eb="3">
      <t>ゲンセン</t>
    </rPh>
    <rPh sb="3" eb="6">
      <t>チョウシュウガク</t>
    </rPh>
    <phoneticPr fontId="2"/>
  </si>
  <si>
    <t>３.①～⑤につきましては必ず記入・捺印して下さい。⑥～⑨につきましては初回または変更時のみで結構です。※印は当社処理欄です。</t>
    <phoneticPr fontId="2"/>
  </si>
  <si>
    <t>⑧口座番号</t>
    <rPh sb="1" eb="3">
      <t>コウザ</t>
    </rPh>
    <rPh sb="3" eb="5">
      <t>バンゴウ</t>
    </rPh>
    <phoneticPr fontId="2"/>
  </si>
  <si>
    <t>⑨口座名義</t>
    <rPh sb="1" eb="3">
      <t>コウザ</t>
    </rPh>
    <rPh sb="3" eb="5">
      <t>メイギ</t>
    </rPh>
    <phoneticPr fontId="2"/>
  </si>
  <si>
    <t>請求書（日本体育施設　総務グループ用）</t>
    <rPh sb="0" eb="3">
      <t>セイキュウショ</t>
    </rPh>
    <rPh sb="4" eb="6">
      <t>ニホン</t>
    </rPh>
    <rPh sb="6" eb="8">
      <t>タイイク</t>
    </rPh>
    <rPh sb="8" eb="10">
      <t>シセツ</t>
    </rPh>
    <rPh sb="11" eb="13">
      <t>ソウム</t>
    </rPh>
    <rPh sb="17" eb="18">
      <t>ヨウ</t>
    </rPh>
    <phoneticPr fontId="2"/>
  </si>
  <si>
    <t>提出用</t>
    <rPh sb="0" eb="2">
      <t>テイシュツ</t>
    </rPh>
    <rPh sb="2" eb="3">
      <t>ヨウ</t>
    </rPh>
    <phoneticPr fontId="2"/>
  </si>
  <si>
    <t>請求書（日本体育施設　現場担当者用）</t>
    <rPh sb="0" eb="3">
      <t>セイキュウショ</t>
    </rPh>
    <rPh sb="4" eb="6">
      <t>ニホン</t>
    </rPh>
    <rPh sb="6" eb="8">
      <t>タイイク</t>
    </rPh>
    <rPh sb="8" eb="10">
      <t>シセツ</t>
    </rPh>
    <rPh sb="11" eb="13">
      <t>ゲンバ</t>
    </rPh>
    <rPh sb="13" eb="16">
      <t>タントウシャ</t>
    </rPh>
    <rPh sb="16" eb="17">
      <t>ヨウ</t>
    </rPh>
    <phoneticPr fontId="2"/>
  </si>
  <si>
    <t>２.提出に際しましては、３枚１組のうち必ず１枚目（総務グループ用）、２枚目（現場担当者用）を、郵送してください。尚３枚目は、提出業者控になります。</t>
    <rPh sb="25" eb="27">
      <t>ソウム</t>
    </rPh>
    <rPh sb="31" eb="32">
      <t>ヨウ</t>
    </rPh>
    <rPh sb="38" eb="40">
      <t>ゲンバ</t>
    </rPh>
    <rPh sb="40" eb="43">
      <t>タントウシャ</t>
    </rPh>
    <rPh sb="43" eb="44">
      <t>ヨウ</t>
    </rPh>
    <phoneticPr fontId="2"/>
  </si>
  <si>
    <t>請求書（提出業者控）</t>
    <rPh sb="0" eb="3">
      <t>セイキュウショ</t>
    </rPh>
    <rPh sb="4" eb="6">
      <t>テイシュツ</t>
    </rPh>
    <rPh sb="6" eb="8">
      <t>ギョウシャ</t>
    </rPh>
    <rPh sb="8" eb="9">
      <t>ヒカエ</t>
    </rPh>
    <phoneticPr fontId="2"/>
  </si>
  <si>
    <t>提出業者控</t>
    <rPh sb="0" eb="2">
      <t>テイシュツ</t>
    </rPh>
    <rPh sb="2" eb="4">
      <t>ギョウシャ</t>
    </rPh>
    <rPh sb="4" eb="5">
      <t>ヒカエ</t>
    </rPh>
    <phoneticPr fontId="2"/>
  </si>
  <si>
    <t>労務費</t>
  </si>
  <si>
    <t>○○競技場改修工事</t>
    <rPh sb="2" eb="5">
      <t>キョウギジョウ</t>
    </rPh>
    <rPh sb="5" eb="7">
      <t>カイシュウ</t>
    </rPh>
    <rPh sb="7" eb="9">
      <t>コウジ</t>
    </rPh>
    <phoneticPr fontId="2"/>
  </si>
  <si>
    <t>123-4567</t>
    <phoneticPr fontId="2"/>
  </si>
  <si>
    <t>東京都○○区○○町１－２－３</t>
    <rPh sb="0" eb="3">
      <t>トウキョウト</t>
    </rPh>
    <rPh sb="5" eb="6">
      <t>ク</t>
    </rPh>
    <rPh sb="8" eb="9">
      <t>マチ</t>
    </rPh>
    <phoneticPr fontId="2"/>
  </si>
  <si>
    <t>０３－１２３４－５６７８</t>
    <phoneticPr fontId="2"/>
  </si>
  <si>
    <t>代表取締役　東京　太郎</t>
    <rPh sb="0" eb="2">
      <t>ダイヒョウ</t>
    </rPh>
    <rPh sb="2" eb="5">
      <t>トリシマリヤク</t>
    </rPh>
    <rPh sb="6" eb="8">
      <t>トウキョウ</t>
    </rPh>
    <rPh sb="9" eb="11">
      <t>タロウ</t>
    </rPh>
    <phoneticPr fontId="2"/>
  </si>
  <si>
    <t>りそな</t>
    <phoneticPr fontId="2"/>
  </si>
  <si>
    <t>○○</t>
    <phoneticPr fontId="2"/>
  </si>
  <si>
    <t>普通</t>
  </si>
  <si>
    <t>○○建設株式会社</t>
    <rPh sb="2" eb="4">
      <t>ケンセツ</t>
    </rPh>
    <rPh sb="4" eb="8">
      <t>カブシキガイシャ</t>
    </rPh>
    <phoneticPr fontId="2"/>
  </si>
  <si>
    <t>○○建設（株）</t>
    <rPh sb="2" eb="4">
      <t>ケンセツ</t>
    </rPh>
    <rPh sb="4" eb="7">
      <t>カブ</t>
    </rPh>
    <phoneticPr fontId="2"/>
  </si>
  <si>
    <t>マルマルケンセツ（カ</t>
    <phoneticPr fontId="2"/>
  </si>
  <si>
    <t>福利</t>
    <rPh sb="0" eb="2">
      <t>フクリ</t>
    </rPh>
    <phoneticPr fontId="2"/>
  </si>
  <si>
    <t>旅費</t>
    <rPh sb="0" eb="2">
      <t>リョヒ</t>
    </rPh>
    <phoneticPr fontId="2"/>
  </si>
  <si>
    <t>通信費</t>
    <rPh sb="0" eb="3">
      <t>ツウシンヒ</t>
    </rPh>
    <phoneticPr fontId="2"/>
  </si>
  <si>
    <t>消耗品</t>
    <rPh sb="0" eb="3">
      <t>ショウモウヒン</t>
    </rPh>
    <phoneticPr fontId="2"/>
  </si>
  <si>
    <t>事務</t>
    <rPh sb="0" eb="2">
      <t>ジム</t>
    </rPh>
    <phoneticPr fontId="2"/>
  </si>
  <si>
    <t>交際</t>
    <rPh sb="0" eb="2">
      <t>コウサイ</t>
    </rPh>
    <phoneticPr fontId="2"/>
  </si>
  <si>
    <t>会議費</t>
    <rPh sb="0" eb="3">
      <t>カイギヒ</t>
    </rPh>
    <phoneticPr fontId="2"/>
  </si>
  <si>
    <t>車輌費</t>
    <rPh sb="0" eb="2">
      <t>シャリョウ</t>
    </rPh>
    <rPh sb="2" eb="3">
      <t>ヒ</t>
    </rPh>
    <phoneticPr fontId="2"/>
  </si>
  <si>
    <t>広告</t>
    <rPh sb="0" eb="2">
      <t>コウコク</t>
    </rPh>
    <phoneticPr fontId="2"/>
  </si>
  <si>
    <t>光熱</t>
    <rPh sb="0" eb="2">
      <t>コウネツ</t>
    </rPh>
    <phoneticPr fontId="2"/>
  </si>
  <si>
    <t>修繕費</t>
    <rPh sb="0" eb="3">
      <t>シュウゼンヒ</t>
    </rPh>
    <phoneticPr fontId="2"/>
  </si>
  <si>
    <t>賃借料</t>
    <rPh sb="0" eb="3">
      <t>チンシャクリョウ</t>
    </rPh>
    <phoneticPr fontId="2"/>
  </si>
  <si>
    <t>運賃</t>
    <rPh sb="0" eb="2">
      <t>ウンチン</t>
    </rPh>
    <phoneticPr fontId="2"/>
  </si>
  <si>
    <t>設計</t>
    <rPh sb="0" eb="2">
      <t>セッケイ</t>
    </rPh>
    <phoneticPr fontId="2"/>
  </si>
  <si>
    <t>図書</t>
    <rPh sb="0" eb="2">
      <t>トショ</t>
    </rPh>
    <phoneticPr fontId="2"/>
  </si>
  <si>
    <t>燃料費</t>
    <rPh sb="0" eb="3">
      <t>ネンリョウヒ</t>
    </rPh>
    <phoneticPr fontId="2"/>
  </si>
  <si>
    <t>試験費</t>
    <rPh sb="0" eb="2">
      <t>シケン</t>
    </rPh>
    <rPh sb="2" eb="3">
      <t>ヒ</t>
    </rPh>
    <phoneticPr fontId="2"/>
  </si>
  <si>
    <t>安全費</t>
    <rPh sb="0" eb="2">
      <t>アンゼン</t>
    </rPh>
    <rPh sb="2" eb="3">
      <t>ヒ</t>
    </rPh>
    <phoneticPr fontId="2"/>
  </si>
  <si>
    <t>ＦＡＸ番号</t>
    <rPh sb="3" eb="5">
      <t>バンゴウ</t>
    </rPh>
    <phoneticPr fontId="2"/>
  </si>
  <si>
    <t>メールアドレス</t>
    <phoneticPr fontId="2"/>
  </si>
  <si>
    <t>FAX番号</t>
    <rPh sb="3" eb="5">
      <t>バンゴウ</t>
    </rPh>
    <phoneticPr fontId="2"/>
  </si>
  <si>
    <t>メールアドレス</t>
    <phoneticPr fontId="2"/>
  </si>
  <si>
    <t>□　通常条件払い　末日払（現金30%　手形70%　サイト120日）</t>
    <rPh sb="2" eb="4">
      <t>ツウジョウ</t>
    </rPh>
    <rPh sb="4" eb="6">
      <t>ジョウケン</t>
    </rPh>
    <rPh sb="6" eb="7">
      <t>バラ</t>
    </rPh>
    <rPh sb="9" eb="11">
      <t>マツジツ</t>
    </rPh>
    <rPh sb="11" eb="12">
      <t>バラ</t>
    </rPh>
    <rPh sb="13" eb="15">
      <t>ゲンキン</t>
    </rPh>
    <rPh sb="19" eb="21">
      <t>テガタ</t>
    </rPh>
    <rPh sb="31" eb="32">
      <t>ニチ</t>
    </rPh>
    <phoneticPr fontId="2"/>
  </si>
  <si>
    <t>□　特別条件払（15日・末日）　現金　　　　　％</t>
    <rPh sb="2" eb="4">
      <t>トクベツ</t>
    </rPh>
    <rPh sb="4" eb="6">
      <t>ジョウケン</t>
    </rPh>
    <rPh sb="6" eb="7">
      <t>バラ</t>
    </rPh>
    <rPh sb="10" eb="11">
      <t>ニチ</t>
    </rPh>
    <rPh sb="12" eb="14">
      <t>マツジツ</t>
    </rPh>
    <rPh sb="16" eb="18">
      <t>ゲンキン</t>
    </rPh>
    <phoneticPr fontId="2"/>
  </si>
  <si>
    <t>０３－１２３４－５６７９</t>
    <phoneticPr fontId="2"/>
  </si>
  <si>
    <t>〇〇〇@××××</t>
    <phoneticPr fontId="2"/>
  </si>
  <si>
    <t>メールアドレス</t>
    <phoneticPr fontId="2"/>
  </si>
  <si>
    <r>
      <t>１.請求書は</t>
    </r>
    <r>
      <rPr>
        <b/>
        <sz val="10"/>
        <rFont val="ＭＳ 明朝"/>
        <family val="1"/>
        <charset val="128"/>
      </rPr>
      <t>月末締、翌月５日まで</t>
    </r>
    <r>
      <rPr>
        <sz val="10"/>
        <rFont val="ＭＳ 明朝"/>
        <family val="1"/>
        <charset val="128"/>
      </rPr>
      <t>に到着するように提出して下さい。提出期限に遅れたときは、整理の都合上勝手ながら、支払日が規定より１ヶ月遅れます。</t>
    </r>
    <rPh sb="6" eb="8">
      <t>ゲツマツ</t>
    </rPh>
    <rPh sb="10" eb="12">
      <t>ヨクゲツ</t>
    </rPh>
    <rPh sb="17" eb="19">
      <t>トウチャク</t>
    </rPh>
    <rPh sb="24" eb="26">
      <t>テイシュツ</t>
    </rPh>
    <phoneticPr fontId="2"/>
  </si>
  <si>
    <t>小　　　計</t>
    <rPh sb="0" eb="1">
      <t>ショウ</t>
    </rPh>
    <rPh sb="4" eb="5">
      <t>ケイ</t>
    </rPh>
    <phoneticPr fontId="2"/>
  </si>
  <si>
    <t>電　話　番　号</t>
    <rPh sb="0" eb="1">
      <t>デン</t>
    </rPh>
    <rPh sb="2" eb="3">
      <t>ハナシ</t>
    </rPh>
    <rPh sb="4" eb="5">
      <t>バン</t>
    </rPh>
    <rPh sb="6" eb="7">
      <t>ゴウ</t>
    </rPh>
    <phoneticPr fontId="2"/>
  </si>
  <si>
    <t>代　表　者　名</t>
    <rPh sb="0" eb="1">
      <t>ダイ</t>
    </rPh>
    <rPh sb="2" eb="3">
      <t>オモテ</t>
    </rPh>
    <rPh sb="4" eb="5">
      <t>モノ</t>
    </rPh>
    <rPh sb="6" eb="7">
      <t>メイ</t>
    </rPh>
    <phoneticPr fontId="2"/>
  </si>
  <si>
    <t>会　　社　　名</t>
    <rPh sb="0" eb="1">
      <t>カイ</t>
    </rPh>
    <rPh sb="3" eb="4">
      <t>シャ</t>
    </rPh>
    <rPh sb="6" eb="7">
      <t>ナ</t>
    </rPh>
    <phoneticPr fontId="2"/>
  </si>
  <si>
    <t>住　　　　所</t>
    <rPh sb="0" eb="1">
      <t>ジュウ</t>
    </rPh>
    <rPh sb="5" eb="6">
      <t>ショ</t>
    </rPh>
    <phoneticPr fontId="2"/>
  </si>
  <si>
    <t>〒</t>
    <phoneticPr fontId="2"/>
  </si>
  <si>
    <t>〒</t>
    <phoneticPr fontId="2"/>
  </si>
  <si>
    <t>※支払条件</t>
    <rPh sb="1" eb="3">
      <t>シハライ</t>
    </rPh>
    <rPh sb="3" eb="5">
      <t>ジョウケン</t>
    </rPh>
    <phoneticPr fontId="2"/>
  </si>
  <si>
    <t>２.提出に際しましては、３枚１組のうち必ず１枚目（総務グループ用）、２枚目（現場担当者用）を、発注先担当者のいる場所へ郵送してください。尚３枚目は、提出業者控になります。</t>
  </si>
  <si>
    <t>２.提出に際しましては、３枚１組のうち必ず１枚目（総務グループ用）、２枚目（現場担当者用）を、発注先担当者のいる場所へ郵送してください。尚３枚目は、提出業者控になります。</t>
    <rPh sb="25" eb="27">
      <t>ソウム</t>
    </rPh>
    <rPh sb="31" eb="32">
      <t>ヨウ</t>
    </rPh>
    <rPh sb="38" eb="40">
      <t>ゲンバ</t>
    </rPh>
    <rPh sb="40" eb="43">
      <t>タントウシャ</t>
    </rPh>
    <rPh sb="43" eb="44">
      <t>ヨウ</t>
    </rPh>
    <rPh sb="47" eb="50">
      <t>ハッチュウサキ</t>
    </rPh>
    <rPh sb="50" eb="53">
      <t>タントウシャ</t>
    </rPh>
    <rPh sb="56" eb="58">
      <t>バショ</t>
    </rPh>
    <phoneticPr fontId="2"/>
  </si>
  <si>
    <t>２.提出に際しましては、３枚１組のうち必ず１枚目（総務グループ用）、２枚目（現場担当者用）を、発注先担当者のいる場所へ郵送してください。尚３枚目は、提出業者控になります。</t>
    <phoneticPr fontId="2"/>
  </si>
  <si>
    <t>社名</t>
    <rPh sb="0" eb="2">
      <t>シャメイ</t>
    </rPh>
    <phoneticPr fontId="2"/>
  </si>
  <si>
    <t xml:space="preserve">              日 本 体 育 施 設 株 式 会 社   </t>
    <rPh sb="14" eb="33">
      <t>ニホン</t>
    </rPh>
    <phoneticPr fontId="2"/>
  </si>
  <si>
    <t>代表取締役</t>
    <rPh sb="0" eb="2">
      <t>ダイヒョウ</t>
    </rPh>
    <rPh sb="2" eb="5">
      <t>トリシマリヤク</t>
    </rPh>
    <phoneticPr fontId="2"/>
  </si>
  <si>
    <t>創　　設</t>
    <rPh sb="0" eb="4">
      <t>ソウセツ</t>
    </rPh>
    <phoneticPr fontId="2"/>
  </si>
  <si>
    <t>昭和４６年５月１０日</t>
    <rPh sb="0" eb="2">
      <t>ショウワ</t>
    </rPh>
    <rPh sb="4" eb="5">
      <t>ネン</t>
    </rPh>
    <rPh sb="6" eb="7">
      <t>ガツ</t>
    </rPh>
    <rPh sb="9" eb="10">
      <t>ニチ</t>
    </rPh>
    <phoneticPr fontId="2"/>
  </si>
  <si>
    <t>本　　社</t>
    <rPh sb="0" eb="4">
      <t>ホンシャ</t>
    </rPh>
    <phoneticPr fontId="2"/>
  </si>
  <si>
    <t>所在地</t>
    <rPh sb="0" eb="3">
      <t>ショザイチ</t>
    </rPh>
    <phoneticPr fontId="2"/>
  </si>
  <si>
    <t>支　店</t>
    <rPh sb="0" eb="3">
      <t>シテン</t>
    </rPh>
    <phoneticPr fontId="2"/>
  </si>
  <si>
    <t>営業所</t>
    <rPh sb="0" eb="3">
      <t>エイギョウショ</t>
    </rPh>
    <phoneticPr fontId="2"/>
  </si>
  <si>
    <t>TEL　0249-21-3020</t>
  </si>
  <si>
    <t>FAX　0249-21-3022</t>
  </si>
  <si>
    <t>TEL　048-866-2993</t>
  </si>
  <si>
    <t>FAX　048-866-2996</t>
  </si>
  <si>
    <t>（本社）</t>
    <rPh sb="1" eb="3">
      <t>ホンシャ</t>
    </rPh>
    <phoneticPr fontId="2"/>
  </si>
  <si>
    <t>従　　　　　　　業　　　　　　　員</t>
    <rPh sb="0" eb="17">
      <t>ジュウギョウイン</t>
    </rPh>
    <phoneticPr fontId="2"/>
  </si>
  <si>
    <t>決算期</t>
    <rPh sb="0" eb="3">
      <t>ケッサンキ</t>
    </rPh>
    <phoneticPr fontId="2"/>
  </si>
  <si>
    <t xml:space="preserve"> ９ 月</t>
    <rPh sb="3" eb="4">
      <t>ガツ</t>
    </rPh>
    <phoneticPr fontId="2"/>
  </si>
  <si>
    <t>許　可</t>
    <rPh sb="0" eb="3">
      <t>キョカ</t>
    </rPh>
    <phoneticPr fontId="2"/>
  </si>
  <si>
    <t>建設大臣許可</t>
    <rPh sb="0" eb="2">
      <t>ケンセツ</t>
    </rPh>
    <rPh sb="2" eb="4">
      <t>ダイジン</t>
    </rPh>
    <rPh sb="4" eb="6">
      <t>キョカ</t>
    </rPh>
    <phoneticPr fontId="2"/>
  </si>
  <si>
    <t>（特ー２８）第６５８７号</t>
    <rPh sb="1" eb="2">
      <t>トク</t>
    </rPh>
    <rPh sb="6" eb="7">
      <t>ダイ</t>
    </rPh>
    <rPh sb="11" eb="12">
      <t>ゴウ</t>
    </rPh>
    <phoneticPr fontId="2"/>
  </si>
  <si>
    <t>振    込
銀　　行</t>
    <rPh sb="0" eb="6">
      <t>フリコミ</t>
    </rPh>
    <rPh sb="8" eb="9">
      <t>ギン</t>
    </rPh>
    <rPh sb="11" eb="12">
      <t>ギョウ</t>
    </rPh>
    <phoneticPr fontId="2"/>
  </si>
  <si>
    <t>りそな銀行</t>
    <rPh sb="3" eb="5">
      <t>ギンコウ</t>
    </rPh>
    <phoneticPr fontId="2"/>
  </si>
  <si>
    <t>支払
条件</t>
    <rPh sb="0" eb="2">
      <t>シハライ</t>
    </rPh>
    <rPh sb="4" eb="6">
      <t>ジョウケン</t>
    </rPh>
    <phoneticPr fontId="2"/>
  </si>
  <si>
    <t>＊　現金　３０％</t>
    <rPh sb="2" eb="4">
      <t>ゲンキン</t>
    </rPh>
    <phoneticPr fontId="2"/>
  </si>
  <si>
    <t>請　　求
〆　　日</t>
    <rPh sb="0" eb="4">
      <t>セイキュウ</t>
    </rPh>
    <rPh sb="9" eb="10">
      <t>ヒ</t>
    </rPh>
    <phoneticPr fontId="2"/>
  </si>
  <si>
    <t>月末　　〆切</t>
    <rPh sb="0" eb="2">
      <t>ゲツマツ</t>
    </rPh>
    <rPh sb="4" eb="6">
      <t>シメキリ</t>
    </rPh>
    <phoneticPr fontId="2"/>
  </si>
  <si>
    <t>　　新都心営業部</t>
    <rPh sb="2" eb="5">
      <t>シントシン</t>
    </rPh>
    <rPh sb="5" eb="8">
      <t>エイギョウブ</t>
    </rPh>
    <phoneticPr fontId="2"/>
  </si>
  <si>
    <t>　　手形　７０％</t>
    <rPh sb="2" eb="4">
      <t>テガタ</t>
    </rPh>
    <phoneticPr fontId="2"/>
  </si>
  <si>
    <t>翌月</t>
    <rPh sb="0" eb="2">
      <t>ヨクゲツ</t>
    </rPh>
    <phoneticPr fontId="2"/>
  </si>
  <si>
    <t>普通　０８２３６８１</t>
    <rPh sb="0" eb="2">
      <t>フツウ</t>
    </rPh>
    <phoneticPr fontId="2"/>
  </si>
  <si>
    <t>（サイト120日）</t>
    <rPh sb="7" eb="8">
      <t>ニチ</t>
    </rPh>
    <phoneticPr fontId="2"/>
  </si>
  <si>
    <t>５日必着</t>
    <rPh sb="1" eb="2">
      <t>ヒ</t>
    </rPh>
    <rPh sb="2" eb="4">
      <t>ヒッチャク</t>
    </rPh>
    <phoneticPr fontId="2"/>
  </si>
  <si>
    <t>支　　　　　　　　払　　　　　　　日</t>
    <rPh sb="0" eb="18">
      <t>シハライビ</t>
    </rPh>
    <phoneticPr fontId="2"/>
  </si>
  <si>
    <t>請求〆後　　翌月末</t>
    <rPh sb="0" eb="2">
      <t>セイキュウ</t>
    </rPh>
    <rPh sb="3" eb="4">
      <t>ゴ</t>
    </rPh>
    <rPh sb="6" eb="8">
      <t>ヨクゲツ</t>
    </rPh>
    <rPh sb="8" eb="9">
      <t>マツ</t>
    </rPh>
    <phoneticPr fontId="2"/>
  </si>
  <si>
    <t>請　　　求　　　書</t>
    <rPh sb="0" eb="9">
      <t>セイキュウショ</t>
    </rPh>
    <phoneticPr fontId="2"/>
  </si>
  <si>
    <t>指定用紙</t>
    <rPh sb="0" eb="2">
      <t>シテイ</t>
    </rPh>
    <rPh sb="2" eb="4">
      <t>ヨウシ</t>
    </rPh>
    <phoneticPr fontId="2"/>
  </si>
  <si>
    <t>作成区分</t>
    <rPh sb="0" eb="2">
      <t>サクセイ</t>
    </rPh>
    <rPh sb="2" eb="4">
      <t>クブン</t>
    </rPh>
    <phoneticPr fontId="2"/>
  </si>
  <si>
    <t>提出先</t>
    <rPh sb="0" eb="2">
      <t>テイシュツ</t>
    </rPh>
    <rPh sb="2" eb="3">
      <t>サキ</t>
    </rPh>
    <phoneticPr fontId="2"/>
  </si>
  <si>
    <t>有</t>
    <rPh sb="0" eb="1">
      <t>ア</t>
    </rPh>
    <phoneticPr fontId="2"/>
  </si>
  <si>
    <t>現場別</t>
    <rPh sb="0" eb="1">
      <t>ウツツ</t>
    </rPh>
    <rPh sb="1" eb="2">
      <t>バ</t>
    </rPh>
    <rPh sb="2" eb="3">
      <t>ベツ</t>
    </rPh>
    <phoneticPr fontId="2"/>
  </si>
  <si>
    <t>本社、各営業所</t>
    <rPh sb="0" eb="2">
      <t>ホンシャ</t>
    </rPh>
    <rPh sb="3" eb="4">
      <t>カク</t>
    </rPh>
    <rPh sb="4" eb="7">
      <t>エイギョウショ</t>
    </rPh>
    <phoneticPr fontId="2"/>
  </si>
  <si>
    <t>＊　請求総額５０万円未満は、現金支払いとなります。</t>
    <rPh sb="2" eb="4">
      <t>セイキュウ</t>
    </rPh>
    <rPh sb="4" eb="6">
      <t>ソウガク</t>
    </rPh>
    <rPh sb="8" eb="9">
      <t>マン</t>
    </rPh>
    <rPh sb="9" eb="10">
      <t>エン</t>
    </rPh>
    <rPh sb="10" eb="12">
      <t>ミマン</t>
    </rPh>
    <rPh sb="14" eb="16">
      <t>ゲンキン</t>
    </rPh>
    <rPh sb="16" eb="18">
      <t>シハラ</t>
    </rPh>
    <phoneticPr fontId="2"/>
  </si>
  <si>
    <t>◎　請求書には必ず工事件名・摘要（施工内容）・数量・単価・請求金額を正確に記入願います。</t>
    <rPh sb="2" eb="5">
      <t>セイキュウショ</t>
    </rPh>
    <rPh sb="7" eb="8">
      <t>カナラ</t>
    </rPh>
    <rPh sb="9" eb="11">
      <t>コウジ</t>
    </rPh>
    <rPh sb="11" eb="13">
      <t>ケンメイ</t>
    </rPh>
    <rPh sb="14" eb="16">
      <t>テキヨウ</t>
    </rPh>
    <rPh sb="17" eb="19">
      <t>セコウ</t>
    </rPh>
    <rPh sb="19" eb="21">
      <t>ナイヨウ</t>
    </rPh>
    <rPh sb="23" eb="25">
      <t>スウリョウ</t>
    </rPh>
    <rPh sb="26" eb="28">
      <t>タンカ</t>
    </rPh>
    <rPh sb="29" eb="31">
      <t>セイキュウ</t>
    </rPh>
    <rPh sb="31" eb="33">
      <t>キンガク</t>
    </rPh>
    <rPh sb="34" eb="36">
      <t>セイカク</t>
    </rPh>
    <rPh sb="37" eb="39">
      <t>キニュウ</t>
    </rPh>
    <rPh sb="39" eb="40">
      <t>ネガ</t>
    </rPh>
    <phoneticPr fontId="2"/>
  </si>
  <si>
    <t>○　手形分割を希望するときは請求書にその主旨を明記するようお願いします。</t>
    <rPh sb="2" eb="4">
      <t>テガタ</t>
    </rPh>
    <rPh sb="4" eb="6">
      <t>ブンカツ</t>
    </rPh>
    <rPh sb="7" eb="9">
      <t>キボウ</t>
    </rPh>
    <rPh sb="14" eb="17">
      <t>セイキュウショ</t>
    </rPh>
    <rPh sb="20" eb="22">
      <t>シュシ</t>
    </rPh>
    <rPh sb="23" eb="25">
      <t>メイキ</t>
    </rPh>
    <rPh sb="29" eb="31">
      <t>オネガ</t>
    </rPh>
    <phoneticPr fontId="2"/>
  </si>
  <si>
    <t>※　請求総額３０万円以上の時は、安全協力会費３／１０００を支払より控除します。</t>
    <rPh sb="2" eb="4">
      <t>セイキュウ</t>
    </rPh>
    <rPh sb="4" eb="6">
      <t>ソウガク</t>
    </rPh>
    <rPh sb="8" eb="10">
      <t>マンエン</t>
    </rPh>
    <rPh sb="10" eb="12">
      <t>イジョウ</t>
    </rPh>
    <rPh sb="13" eb="14">
      <t>トキ</t>
    </rPh>
    <rPh sb="16" eb="18">
      <t>アンゼン</t>
    </rPh>
    <rPh sb="18" eb="20">
      <t>キョウリョク</t>
    </rPh>
    <rPh sb="20" eb="22">
      <t>カイヒ</t>
    </rPh>
    <rPh sb="29" eb="31">
      <t>シハライ</t>
    </rPh>
    <rPh sb="33" eb="35">
      <t>コウジョ</t>
    </rPh>
    <phoneticPr fontId="2"/>
  </si>
  <si>
    <t>〒164-0003　 東京都中野区東中野３－２０－１０　　　　</t>
    <rPh sb="11" eb="14">
      <t>トウキョウト</t>
    </rPh>
    <rPh sb="14" eb="17">
      <t>ナカノク</t>
    </rPh>
    <rPh sb="17" eb="20">
      <t>ヒガシナカノ</t>
    </rPh>
    <phoneticPr fontId="2"/>
  </si>
  <si>
    <t>西日本支店  　ｵｵｻｶｼﾁｭｳｵｳｸｷｭｳﾀﾛｳﾏﾁ</t>
    <rPh sb="0" eb="3">
      <t>ニシニホン</t>
    </rPh>
    <rPh sb="3" eb="5">
      <t>シテン</t>
    </rPh>
    <phoneticPr fontId="2"/>
  </si>
  <si>
    <t>〒641-0015　　和歌山市布引７６６　２階５号　　            　　　　</t>
    <rPh sb="11" eb="15">
      <t>ワカヤマシ</t>
    </rPh>
    <rPh sb="15" eb="17">
      <t>ヌノヒキ</t>
    </rPh>
    <rPh sb="22" eb="23">
      <t>カイ</t>
    </rPh>
    <rPh sb="24" eb="25">
      <t>ゴウ</t>
    </rPh>
    <phoneticPr fontId="2"/>
  </si>
  <si>
    <t>北陸営業所　　ｶﾅｻﾞﾜｼｴｷﾆｼﾎﾝﾏﾁ</t>
    <rPh sb="0" eb="5">
      <t>ホクリクエイギョウショ</t>
    </rPh>
    <phoneticPr fontId="2"/>
  </si>
  <si>
    <t>〒920-0025　　金沢市駅西本町２－１－２０</t>
    <rPh sb="11" eb="14">
      <t>カナザワシ</t>
    </rPh>
    <rPh sb="14" eb="18">
      <t>エキニシホンマチ</t>
    </rPh>
    <phoneticPr fontId="2"/>
  </si>
  <si>
    <t>広島営業所　　ﾋﾛｼﾏｼﾋｶﾞｼｸｱﾀｺﾞﾏﾁ</t>
    <rPh sb="0" eb="2">
      <t>ヒロシマ</t>
    </rPh>
    <rPh sb="2" eb="5">
      <t>エイギョウショ</t>
    </rPh>
    <phoneticPr fontId="2"/>
  </si>
  <si>
    <t>〒732-0054　　広島市東区愛宕町６－２１－３０１</t>
    <rPh sb="11" eb="14">
      <t>ヒロシマシ</t>
    </rPh>
    <rPh sb="14" eb="16">
      <t>ヒガシク</t>
    </rPh>
    <rPh sb="16" eb="19">
      <t>アタゴチョウ</t>
    </rPh>
    <phoneticPr fontId="2"/>
  </si>
  <si>
    <t>四国営業所　  ﾀｶﾏﾂｼﾂﾙｲﾁﾁｮｳ</t>
    <rPh sb="0" eb="2">
      <t>シコク</t>
    </rPh>
    <rPh sb="2" eb="5">
      <t>エイギョウショ</t>
    </rPh>
    <phoneticPr fontId="2"/>
  </si>
  <si>
    <t>ﾌﾘｶﾞﾅ</t>
    <phoneticPr fontId="2"/>
  </si>
  <si>
    <t xml:space="preserve">                      ニホン  タイイク　 シセツ　 カブシキカイシャ</t>
    <phoneticPr fontId="2"/>
  </si>
  <si>
    <t>資本金</t>
    <rPh sb="0" eb="3">
      <t>シホンキン</t>
    </rPh>
    <phoneticPr fontId="2"/>
  </si>
  <si>
    <t>￥４３，５００，０００</t>
    <phoneticPr fontId="2"/>
  </si>
  <si>
    <t xml:space="preserve">                   ﾄｳｷｮｳﾄﾅｶﾉｸﾋｶﾞｼﾅｶﾉ　　　　　      　　</t>
    <phoneticPr fontId="2"/>
  </si>
  <si>
    <t>TEL　03-5337-2611</t>
    <phoneticPr fontId="2"/>
  </si>
  <si>
    <t>FAX  03-5337-2610</t>
    <phoneticPr fontId="2"/>
  </si>
  <si>
    <t>TEL　022-771-4077</t>
    <phoneticPr fontId="2"/>
  </si>
  <si>
    <t>FAX　022-771-4082</t>
    <phoneticPr fontId="2"/>
  </si>
  <si>
    <t>仝</t>
    <phoneticPr fontId="2"/>
  </si>
  <si>
    <t>TEL　06-6226-7234</t>
    <phoneticPr fontId="2"/>
  </si>
  <si>
    <t>FAX  06-6226-7235</t>
    <phoneticPr fontId="2"/>
  </si>
  <si>
    <t>TEL　011-614-1321</t>
    <phoneticPr fontId="2"/>
  </si>
  <si>
    <t>FAX　011-614-1377</t>
    <phoneticPr fontId="2"/>
  </si>
  <si>
    <t>TEL　073-494-3526</t>
    <phoneticPr fontId="2"/>
  </si>
  <si>
    <t>FAX　073-494-3686</t>
    <phoneticPr fontId="2"/>
  </si>
  <si>
    <t>TEL　076-208-7481</t>
    <phoneticPr fontId="2"/>
  </si>
  <si>
    <t>FAX　076-208-7482</t>
    <phoneticPr fontId="2"/>
  </si>
  <si>
    <t>TEL　082-236-6157</t>
    <phoneticPr fontId="2"/>
  </si>
  <si>
    <t>FAX　082-236-6167</t>
    <phoneticPr fontId="2"/>
  </si>
  <si>
    <t>TEL　087-873-9901</t>
    <phoneticPr fontId="2"/>
  </si>
  <si>
    <t>FAX  087-832-9902</t>
    <phoneticPr fontId="2"/>
  </si>
  <si>
    <t>TEL　092-554-9301</t>
    <phoneticPr fontId="2"/>
  </si>
  <si>
    <t>FAX  092-554-9300</t>
    <phoneticPr fontId="2"/>
  </si>
  <si>
    <t>TEL　027-388-1463</t>
    <phoneticPr fontId="2"/>
  </si>
  <si>
    <t>FAX  027-388-1467</t>
    <phoneticPr fontId="2"/>
  </si>
  <si>
    <t>北関東営業所　ﾀｶｻｷｼﾄﾝﾔﾏﾁﾆｼ 　　　　　　　　　  　　 　　</t>
    <rPh sb="0" eb="3">
      <t>キタカントウ</t>
    </rPh>
    <rPh sb="3" eb="6">
      <t>エイギョウショ</t>
    </rPh>
    <phoneticPr fontId="2"/>
  </si>
  <si>
    <t>土木、建築、とび土工、屋根、管、舗装、塗装、</t>
    <rPh sb="0" eb="2">
      <t>ドボク</t>
    </rPh>
    <rPh sb="8" eb="9">
      <t>ツチ</t>
    </rPh>
    <rPh sb="9" eb="10">
      <t>コウ</t>
    </rPh>
    <rPh sb="16" eb="18">
      <t>ホソウ</t>
    </rPh>
    <phoneticPr fontId="2"/>
  </si>
  <si>
    <t>防水、内装仕上、造園、解体</t>
    <rPh sb="3" eb="5">
      <t>ナイソウ</t>
    </rPh>
    <rPh sb="5" eb="7">
      <t>シア</t>
    </rPh>
    <rPh sb="11" eb="13">
      <t>カイタイ</t>
    </rPh>
    <phoneticPr fontId="2"/>
  </si>
  <si>
    <t>〒336-0025　　さいたま市南区文蔵　２－４－３ 　　　　            　　　　</t>
    <rPh sb="15" eb="16">
      <t>シ</t>
    </rPh>
    <rPh sb="16" eb="18">
      <t>ミナミク</t>
    </rPh>
    <rPh sb="18" eb="19">
      <t>フミ</t>
    </rPh>
    <rPh sb="19" eb="20">
      <t>クラ</t>
    </rPh>
    <phoneticPr fontId="2"/>
  </si>
  <si>
    <t>〒761-8032　　高松市鶴市町８７７－７－Ｃ１０１</t>
    <rPh sb="11" eb="14">
      <t>タカマツシ</t>
    </rPh>
    <rPh sb="14" eb="17">
      <t>ツルイチチョウ</t>
    </rPh>
    <phoneticPr fontId="2"/>
  </si>
  <si>
    <t>〒815-0035　　福岡市南区大池 １－２３－１５　１階</t>
    <rPh sb="11" eb="14">
      <t>フクオカシ</t>
    </rPh>
    <rPh sb="14" eb="16">
      <t>ミナミク</t>
    </rPh>
    <rPh sb="16" eb="18">
      <t>オオイケ</t>
    </rPh>
    <rPh sb="28" eb="29">
      <t>カイ</t>
    </rPh>
    <phoneticPr fontId="2"/>
  </si>
  <si>
    <t>九州営業所　　ﾌｸｵｶｼﾐﾅﾐｸｵｵｲｹ</t>
    <rPh sb="0" eb="2">
      <t>キュウシュウ</t>
    </rPh>
    <rPh sb="2" eb="5">
      <t>エイギョウショ</t>
    </rPh>
    <phoneticPr fontId="2"/>
  </si>
  <si>
    <t>和歌山営業所　ﾜｶﾔﾏｼﾇﾉﾋｷ 　　　　 　　　　　　　                    　 　</t>
    <rPh sb="0" eb="3">
      <t>ワカヤマ</t>
    </rPh>
    <rPh sb="3" eb="5">
      <t>エイギョウ</t>
    </rPh>
    <rPh sb="5" eb="6">
      <t>ジョ</t>
    </rPh>
    <phoneticPr fontId="2"/>
  </si>
  <si>
    <t>〒963-8034　　郡山市島１－６－２３</t>
    <rPh sb="11" eb="13">
      <t>コオリヤマ</t>
    </rPh>
    <rPh sb="13" eb="14">
      <t>シ</t>
    </rPh>
    <rPh sb="14" eb="15">
      <t>シマ</t>
    </rPh>
    <phoneticPr fontId="2"/>
  </si>
  <si>
    <t>福島営業所　　ｺｵﾘﾔﾏｼｼﾏ　 　　　　　　　　　　   　　         　　　</t>
    <rPh sb="0" eb="2">
      <t>フクシマ</t>
    </rPh>
    <rPh sb="2" eb="5">
      <t>エイギョウショ</t>
    </rPh>
    <phoneticPr fontId="2"/>
  </si>
  <si>
    <t>北海道営業所　ｻｯﾎﾟﾛｼ ﾆｼｸ ﾔﾏﾉﾃ　　　　　　　　　　　　   　　　</t>
    <rPh sb="0" eb="3">
      <t>ホッカイドウ</t>
    </rPh>
    <rPh sb="3" eb="6">
      <t>エイギョウショ</t>
    </rPh>
    <phoneticPr fontId="2"/>
  </si>
  <si>
    <t xml:space="preserve">〒063-0006　　札幌市 西区 山の手 ６条７－２－１７　   　 </t>
    <rPh sb="11" eb="14">
      <t>サッポロシ</t>
    </rPh>
    <rPh sb="15" eb="17">
      <t>ニシク</t>
    </rPh>
    <rPh sb="18" eb="21">
      <t>ヤマノテ</t>
    </rPh>
    <rPh sb="23" eb="24">
      <t>ジョウ</t>
    </rPh>
    <phoneticPr fontId="2"/>
  </si>
  <si>
    <t>〒541-0056　　大阪市中央区久太郎町１－５－１３-２11</t>
    <rPh sb="11" eb="14">
      <t>オオサカシ</t>
    </rPh>
    <rPh sb="14" eb="17">
      <t>チュウオウク</t>
    </rPh>
    <rPh sb="17" eb="21">
      <t>キュウタロウマチ</t>
    </rPh>
    <phoneticPr fontId="2"/>
  </si>
  <si>
    <t>〒164-0003　　東京都中野区東中野３－２０－１０　　　　</t>
    <rPh sb="11" eb="14">
      <t>トウキョウト</t>
    </rPh>
    <rPh sb="14" eb="17">
      <t>ナカノク</t>
    </rPh>
    <rPh sb="17" eb="20">
      <t>ヒガシナカノ</t>
    </rPh>
    <phoneticPr fontId="2"/>
  </si>
  <si>
    <t>〒981-3125　　仙台市 泉区 みずほ台１０－４　１階　　　　　　　  　　</t>
    <rPh sb="11" eb="12">
      <t>セン</t>
    </rPh>
    <rPh sb="12" eb="14">
      <t>センダイシ</t>
    </rPh>
    <rPh sb="15" eb="17">
      <t>イズミク</t>
    </rPh>
    <rPh sb="21" eb="22">
      <t>ダイ</t>
    </rPh>
    <rPh sb="28" eb="29">
      <t>カイ</t>
    </rPh>
    <phoneticPr fontId="2"/>
  </si>
  <si>
    <t>東京支店　　　  ﾄｳｷｮｳﾄﾅｶﾉｸﾋｶﾞｼﾅｶﾉ</t>
    <rPh sb="0" eb="2">
      <t>トウキョウ</t>
    </rPh>
    <rPh sb="2" eb="4">
      <t>シテン</t>
    </rPh>
    <phoneticPr fontId="2"/>
  </si>
  <si>
    <t>北日本支店   　ｾﾝﾀﾞｲｼｲｽﾞﾐｸﾐｽﾞﾎﾀﾞｲ　　  　　　　　　　　　    　　　</t>
    <rPh sb="0" eb="3">
      <t>キタニホン</t>
    </rPh>
    <rPh sb="3" eb="5">
      <t>シテン</t>
    </rPh>
    <phoneticPr fontId="2"/>
  </si>
  <si>
    <t>関東支店　　　 　ｻｲﾀﾏｼﾐﾅﾐｸﾌﾞｿﾞｳ 　　　　 　　　　　　　                    　 　</t>
    <rPh sb="0" eb="2">
      <t>カントウ</t>
    </rPh>
    <rPh sb="2" eb="4">
      <t>シテン</t>
    </rPh>
    <phoneticPr fontId="2"/>
  </si>
  <si>
    <t xml:space="preserve">〒270-0034　　松戸市新松戸４－２５１－２０３   　　　　　 　　   </t>
    <rPh sb="11" eb="14">
      <t>マツドシ</t>
    </rPh>
    <rPh sb="14" eb="17">
      <t>シンマツド</t>
    </rPh>
    <phoneticPr fontId="2"/>
  </si>
  <si>
    <t>東関東営業所　ﾏﾂﾄﾞｼｼﾝﾏﾂﾄﾞ 　　　　　　　　　　　　　          　　</t>
    <rPh sb="0" eb="1">
      <t>ヒガシ</t>
    </rPh>
    <rPh sb="1" eb="3">
      <t>カントウ</t>
    </rPh>
    <rPh sb="3" eb="6">
      <t>エイギョウショ</t>
    </rPh>
    <phoneticPr fontId="2"/>
  </si>
  <si>
    <t>〒466-0015　　名古屋市昭和区御器所通１－１８</t>
    <rPh sb="11" eb="14">
      <t>ナゴヤ</t>
    </rPh>
    <rPh sb="14" eb="15">
      <t>シ</t>
    </rPh>
    <rPh sb="15" eb="17">
      <t>ショウワ</t>
    </rPh>
    <rPh sb="17" eb="18">
      <t>ク</t>
    </rPh>
    <rPh sb="18" eb="21">
      <t>ゴキソ</t>
    </rPh>
    <rPh sb="21" eb="22">
      <t>ドオリ</t>
    </rPh>
    <phoneticPr fontId="2"/>
  </si>
  <si>
    <t>TEL　052-875-9788</t>
    <phoneticPr fontId="2"/>
  </si>
  <si>
    <t>FAX　052-875-9789</t>
    <phoneticPr fontId="2"/>
  </si>
  <si>
    <t>※　３０,０００円以上の請求時には、振込料７７０円を控除します。</t>
    <rPh sb="8" eb="9">
      <t>エン</t>
    </rPh>
    <rPh sb="9" eb="11">
      <t>イジョウ</t>
    </rPh>
    <rPh sb="12" eb="15">
      <t>セイキュウジ</t>
    </rPh>
    <rPh sb="18" eb="21">
      <t>フリコミリョウ</t>
    </rPh>
    <rPh sb="24" eb="25">
      <t>エン</t>
    </rPh>
    <rPh sb="26" eb="28">
      <t>コウジョ</t>
    </rPh>
    <phoneticPr fontId="2"/>
  </si>
  <si>
    <t>※　手形郵送時には、送料５１９円を控除します。</t>
    <rPh sb="2" eb="4">
      <t>テガタ</t>
    </rPh>
    <rPh sb="4" eb="6">
      <t>ユウソウ</t>
    </rPh>
    <rPh sb="6" eb="7">
      <t>ジ</t>
    </rPh>
    <rPh sb="10" eb="12">
      <t>ソウリョウ</t>
    </rPh>
    <rPh sb="15" eb="16">
      <t>エン</t>
    </rPh>
    <rPh sb="17" eb="19">
      <t>コウジョ</t>
    </rPh>
    <phoneticPr fontId="2"/>
  </si>
  <si>
    <t>小松　和幸</t>
    <rPh sb="0" eb="2">
      <t>コマツ</t>
    </rPh>
    <rPh sb="3" eb="5">
      <t>カズユキ</t>
    </rPh>
    <phoneticPr fontId="2"/>
  </si>
  <si>
    <t>中部営業所　　　ﾅｺﾞﾔｼ　ｼｮｳﾜｸｺﾞｷｿﾄｵﾘ</t>
    <rPh sb="0" eb="2">
      <t>チュウブ</t>
    </rPh>
    <rPh sb="2" eb="5">
      <t>エイギョウショ</t>
    </rPh>
    <phoneticPr fontId="2"/>
  </si>
  <si>
    <t>2021.3作成</t>
    <rPh sb="6" eb="8">
      <t>サクセイ</t>
    </rPh>
    <phoneticPr fontId="2"/>
  </si>
  <si>
    <t>TEL　047-710-3552</t>
    <phoneticPr fontId="2"/>
  </si>
  <si>
    <t>FAX  047-710-3553</t>
    <phoneticPr fontId="2"/>
  </si>
  <si>
    <t>TEL　03-5337-2613</t>
    <phoneticPr fontId="2"/>
  </si>
  <si>
    <t>１１８名</t>
    <rPh sb="3" eb="4">
      <t>メイ</t>
    </rPh>
    <phoneticPr fontId="2"/>
  </si>
  <si>
    <t>〒370-0007　　高崎市問屋町西２－８－１６</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</si>
</sst>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411]ggge&quot;年&quot;m&quot;月&quot;d&quot;日&quot;;@"/>
    <numFmt numFmtId="177" formatCode="m&quot;月&quot;d&quot;日&quot;;@"/>
    <numFmt numFmtId="178" formatCode="#,##0;\-#,##0;&quot;-&quot;"/>
    <numFmt numFmtId="179" formatCode="0_ "/>
  </numFmts>
  <fonts count="32" x14ac:knownFonts="1">
    <font>
      <sz val="11"/>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8"/>
      <name val="ＭＳ Ｐゴシック"/>
      <family val="3"/>
      <charset val="128"/>
    </font>
    <font>
      <b/>
      <sz val="10"/>
      <name val="ＭＳ Ｐゴシック"/>
      <family val="3"/>
      <charset val="128"/>
    </font>
    <font>
      <sz val="14"/>
      <name val="ＭＳ Ｐゴシック"/>
      <family val="3"/>
      <charset val="128"/>
    </font>
    <font>
      <sz val="12"/>
      <name val="ＭＳ Ｐゴシック"/>
      <family val="3"/>
      <charset val="128"/>
    </font>
    <font>
      <b/>
      <sz val="26"/>
      <name val="ＭＳ Ｐゴシック"/>
      <family val="3"/>
      <charset val="128"/>
    </font>
    <font>
      <sz val="20"/>
      <name val="ＭＳ Ｐゴシック"/>
      <family val="3"/>
      <charset val="128"/>
    </font>
    <font>
      <sz val="16"/>
      <name val="ＭＳ Ｐゴシック"/>
      <family val="3"/>
      <charset val="128"/>
    </font>
    <font>
      <b/>
      <sz val="20"/>
      <name val="ＭＳ 明朝"/>
      <family val="1"/>
      <charset val="128"/>
    </font>
    <font>
      <sz val="11"/>
      <name val="ＭＳ 明朝"/>
      <family val="1"/>
      <charset val="128"/>
    </font>
    <font>
      <sz val="8"/>
      <name val="ＭＳ 明朝"/>
      <family val="1"/>
      <charset val="128"/>
    </font>
    <font>
      <b/>
      <sz val="26"/>
      <name val="ＭＳ 明朝"/>
      <family val="1"/>
      <charset val="128"/>
    </font>
    <font>
      <sz val="20"/>
      <name val="ＭＳ 明朝"/>
      <family val="1"/>
      <charset val="128"/>
    </font>
    <font>
      <sz val="12"/>
      <name val="ＭＳ 明朝"/>
      <family val="1"/>
      <charset val="128"/>
    </font>
    <font>
      <sz val="18"/>
      <name val="ＭＳ 明朝"/>
      <family val="1"/>
      <charset val="128"/>
    </font>
    <font>
      <sz val="14"/>
      <name val="ＭＳ 明朝"/>
      <family val="1"/>
      <charset val="128"/>
    </font>
    <font>
      <sz val="9"/>
      <name val="ＭＳ 明朝"/>
      <family val="1"/>
      <charset val="128"/>
    </font>
    <font>
      <b/>
      <sz val="11"/>
      <name val="ＭＳ 明朝"/>
      <family val="1"/>
      <charset val="128"/>
    </font>
    <font>
      <sz val="16"/>
      <name val="ＭＳ 明朝"/>
      <family val="1"/>
      <charset val="128"/>
    </font>
    <font>
      <sz val="10"/>
      <name val="ＭＳ 明朝"/>
      <family val="1"/>
      <charset val="128"/>
    </font>
    <font>
      <b/>
      <sz val="10"/>
      <name val="ＭＳ 明朝"/>
      <family val="1"/>
      <charset val="128"/>
    </font>
    <font>
      <sz val="10"/>
      <color indexed="8"/>
      <name val="Arial"/>
      <family val="2"/>
    </font>
    <font>
      <b/>
      <sz val="12"/>
      <name val="Arial"/>
      <family val="2"/>
    </font>
    <font>
      <sz val="10"/>
      <name val="Arial"/>
      <family val="2"/>
    </font>
    <font>
      <b/>
      <sz val="12"/>
      <name val="ＭＳ 明朝"/>
      <family val="1"/>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77">
    <border>
      <left/>
      <right/>
      <top/>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10">
    <xf numFmtId="0" fontId="0" fillId="0" borderId="0"/>
    <xf numFmtId="38" fontId="1" fillId="0" borderId="0" applyFont="0" applyFill="0" applyBorder="0" applyAlignment="0" applyProtection="0"/>
    <xf numFmtId="178" fontId="28" fillId="0" borderId="0" applyFill="0" applyBorder="0" applyAlignment="0"/>
    <xf numFmtId="0" fontId="29" fillId="0" borderId="69" applyNumberFormat="0" applyAlignment="0" applyProtection="0">
      <alignment horizontal="left" vertical="center"/>
    </xf>
    <xf numFmtId="0" fontId="29" fillId="0" borderId="15">
      <alignment horizontal="left" vertical="center"/>
    </xf>
    <xf numFmtId="0" fontId="30" fillId="0" borderId="0"/>
    <xf numFmtId="0" fontId="31" fillId="0" borderId="0" applyBorder="0">
      <alignment horizontal="distributed" vertical="center"/>
    </xf>
    <xf numFmtId="179" fontId="16" fillId="0" borderId="0"/>
    <xf numFmtId="0" fontId="16" fillId="0" borderId="0">
      <alignment horizontal="center" vertical="center"/>
    </xf>
    <xf numFmtId="0" fontId="22" fillId="0" borderId="0"/>
  </cellStyleXfs>
  <cellXfs count="1258">
    <xf numFmtId="0" fontId="0" fillId="0" borderId="0" xfId="0"/>
    <xf numFmtId="0" fontId="3" fillId="0" borderId="0" xfId="0" applyFont="1" applyAlignment="1">
      <alignment horizontal="center" vertical="center"/>
    </xf>
    <xf numFmtId="0" fontId="5" fillId="0" borderId="0" xfId="0" applyFont="1" applyAlignment="1">
      <alignment horizontal="left"/>
    </xf>
    <xf numFmtId="0" fontId="0" fillId="0" borderId="0" xfId="0" applyBorder="1" applyAlignment="1">
      <alignment horizontal="center" vertical="center"/>
    </xf>
    <xf numFmtId="0" fontId="0" fillId="0" borderId="0" xfId="0" applyBorder="1" applyAlignment="1">
      <alignment horizontal="center"/>
    </xf>
    <xf numFmtId="0" fontId="4" fillId="0" borderId="0" xfId="0" applyFont="1" applyBorder="1" applyAlignment="1">
      <alignment horizontal="center" vertical="center"/>
    </xf>
    <xf numFmtId="0" fontId="0" fillId="0" borderId="1" xfId="0" applyBorder="1" applyAlignment="1">
      <alignment horizontal="distributed" vertical="center" justifyLastLine="1"/>
    </xf>
    <xf numFmtId="0" fontId="0" fillId="0" borderId="0" xfId="0" applyBorder="1" applyAlignment="1">
      <alignment horizontal="distributed" vertical="center"/>
    </xf>
    <xf numFmtId="0" fontId="0" fillId="0" borderId="0" xfId="0" applyBorder="1" applyAlignment="1">
      <alignment horizontal="distributed" vertical="center" justifyLastLine="1"/>
    </xf>
    <xf numFmtId="0" fontId="0" fillId="0" borderId="2" xfId="0" applyBorder="1" applyAlignment="1">
      <alignment horizontal="center"/>
    </xf>
    <xf numFmtId="0" fontId="0" fillId="0" borderId="2" xfId="0" applyBorder="1"/>
    <xf numFmtId="0" fontId="0" fillId="0" borderId="2" xfId="0" applyBorder="1" applyAlignment="1">
      <alignment horizontal="center" vertical="center"/>
    </xf>
    <xf numFmtId="0" fontId="1" fillId="0" borderId="1" xfId="0" applyFont="1" applyBorder="1" applyAlignment="1">
      <alignment horizontal="distributed" vertical="center" justifyLastLine="1"/>
    </xf>
    <xf numFmtId="0" fontId="1" fillId="0" borderId="0" xfId="0" applyFont="1" applyBorder="1" applyAlignment="1">
      <alignment horizontal="distributed" vertical="center" justifyLastLine="1"/>
    </xf>
    <xf numFmtId="0" fontId="6" fillId="0" borderId="0" xfId="0" applyFont="1" applyAlignment="1">
      <alignment horizontal="left"/>
    </xf>
    <xf numFmtId="0" fontId="0" fillId="0" borderId="3" xfId="0" applyBorder="1" applyAlignment="1">
      <alignment horizontal="center"/>
    </xf>
    <xf numFmtId="0" fontId="0" fillId="0" borderId="4" xfId="0" applyBorder="1" applyAlignment="1">
      <alignment horizontal="center"/>
    </xf>
    <xf numFmtId="0" fontId="3" fillId="0" borderId="0" xfId="0" applyFont="1" applyAlignment="1">
      <alignment vertical="top"/>
    </xf>
    <xf numFmtId="0" fontId="5" fillId="0" borderId="5" xfId="0" applyFont="1" applyBorder="1" applyAlignment="1">
      <alignment vertical="top"/>
    </xf>
    <xf numFmtId="0" fontId="0" fillId="0" borderId="2" xfId="0" applyBorder="1" applyAlignment="1">
      <alignment vertical="center"/>
    </xf>
    <xf numFmtId="0" fontId="7" fillId="0" borderId="4" xfId="0" applyFont="1" applyBorder="1" applyAlignment="1"/>
    <xf numFmtId="0" fontId="7" fillId="0" borderId="3" xfId="0" applyFont="1" applyBorder="1" applyAlignment="1">
      <alignment vertical="center"/>
    </xf>
    <xf numFmtId="0" fontId="0" fillId="0" borderId="6" xfId="0" applyBorder="1" applyAlignment="1">
      <alignment vertical="center"/>
    </xf>
    <xf numFmtId="0" fontId="7" fillId="0" borderId="7" xfId="0" applyFont="1" applyBorder="1" applyAlignment="1">
      <alignment horizontal="center" vertical="center" justifyLastLine="1"/>
    </xf>
    <xf numFmtId="0" fontId="0" fillId="0" borderId="2" xfId="0" applyFill="1" applyBorder="1" applyAlignment="1">
      <alignment horizontal="center" vertical="center"/>
    </xf>
    <xf numFmtId="0" fontId="0" fillId="0" borderId="0" xfId="0" applyFill="1" applyBorder="1" applyAlignment="1">
      <alignment horizontal="center" vertical="center"/>
    </xf>
    <xf numFmtId="0" fontId="0" fillId="0" borderId="3" xfId="0" applyFill="1" applyBorder="1" applyAlignment="1">
      <alignment horizontal="center"/>
    </xf>
    <xf numFmtId="0" fontId="3" fillId="0" borderId="0" xfId="0" applyFont="1" applyFill="1" applyAlignment="1">
      <alignment vertical="top"/>
    </xf>
    <xf numFmtId="0" fontId="5" fillId="0" borderId="5" xfId="0" applyFont="1" applyFill="1" applyBorder="1" applyAlignment="1">
      <alignment vertical="top"/>
    </xf>
    <xf numFmtId="0" fontId="0" fillId="0" borderId="0" xfId="0" applyFill="1"/>
    <xf numFmtId="0" fontId="3" fillId="0" borderId="0" xfId="0" applyFont="1" applyFill="1" applyAlignment="1">
      <alignment horizontal="center" vertical="center"/>
    </xf>
    <xf numFmtId="0" fontId="0" fillId="0" borderId="6" xfId="0" applyFill="1" applyBorder="1"/>
    <xf numFmtId="0" fontId="0" fillId="0" borderId="2" xfId="0" applyFill="1" applyBorder="1" applyAlignment="1">
      <alignment horizontal="center"/>
    </xf>
    <xf numFmtId="0" fontId="0" fillId="0" borderId="2" xfId="0" applyFill="1" applyBorder="1" applyAlignment="1">
      <alignment vertical="center"/>
    </xf>
    <xf numFmtId="0" fontId="0" fillId="0" borderId="1" xfId="0" applyFill="1" applyBorder="1" applyAlignment="1">
      <alignment horizontal="distributed" vertical="center" justifyLastLine="1"/>
    </xf>
    <xf numFmtId="0" fontId="1" fillId="0" borderId="1" xfId="0" applyFont="1" applyFill="1" applyBorder="1" applyAlignment="1">
      <alignment horizontal="distributed" vertical="center" justifyLastLine="1"/>
    </xf>
    <xf numFmtId="177" fontId="7" fillId="0" borderId="8" xfId="0" applyNumberFormat="1" applyFont="1" applyFill="1" applyBorder="1" applyAlignment="1">
      <alignment horizontal="center" vertical="center" shrinkToFit="1"/>
    </xf>
    <xf numFmtId="0" fontId="0" fillId="0" borderId="3" xfId="0" applyFill="1" applyBorder="1" applyAlignment="1">
      <alignment vertical="center" shrinkToFit="1"/>
    </xf>
    <xf numFmtId="0" fontId="0" fillId="0" borderId="1" xfId="0" applyFill="1" applyBorder="1" applyAlignment="1">
      <alignment vertical="center" shrinkToFit="1"/>
    </xf>
    <xf numFmtId="0" fontId="1" fillId="0" borderId="1" xfId="0" applyFont="1" applyFill="1" applyBorder="1" applyAlignment="1">
      <alignment vertical="center" shrinkToFit="1"/>
    </xf>
    <xf numFmtId="177" fontId="7" fillId="0" borderId="8" xfId="0" applyNumberFormat="1" applyFont="1" applyFill="1" applyBorder="1" applyAlignment="1">
      <alignment shrinkToFit="1"/>
    </xf>
    <xf numFmtId="0" fontId="0" fillId="0" borderId="3" xfId="0" applyFill="1" applyBorder="1" applyAlignment="1">
      <alignment shrinkToFit="1"/>
    </xf>
    <xf numFmtId="177" fontId="7" fillId="0" borderId="9" xfId="0" applyNumberFormat="1" applyFont="1" applyFill="1" applyBorder="1" applyAlignment="1">
      <alignment shrinkToFit="1"/>
    </xf>
    <xf numFmtId="0" fontId="0" fillId="0" borderId="10" xfId="0" applyFill="1" applyBorder="1" applyAlignment="1">
      <alignment shrinkToFit="1"/>
    </xf>
    <xf numFmtId="177" fontId="7" fillId="0" borderId="11" xfId="0" applyNumberFormat="1" applyFont="1" applyFill="1" applyBorder="1" applyAlignment="1">
      <alignment shrinkToFit="1"/>
    </xf>
    <xf numFmtId="0" fontId="0" fillId="0" borderId="12" xfId="0" applyFill="1" applyBorder="1" applyAlignment="1">
      <alignment vertical="center" shrinkToFit="1"/>
    </xf>
    <xf numFmtId="0" fontId="0" fillId="0" borderId="12" xfId="0" applyFill="1" applyBorder="1" applyAlignment="1">
      <alignment shrinkToFit="1"/>
    </xf>
    <xf numFmtId="0" fontId="0" fillId="0" borderId="6" xfId="0" applyFill="1" applyBorder="1" applyAlignment="1">
      <alignment vertical="center"/>
    </xf>
    <xf numFmtId="0" fontId="1" fillId="0" borderId="0" xfId="0" applyFont="1" applyFill="1" applyBorder="1" applyAlignment="1">
      <alignment horizontal="distributed" vertical="center" justifyLastLine="1"/>
    </xf>
    <xf numFmtId="0" fontId="0" fillId="0" borderId="0" xfId="0" applyFill="1" applyBorder="1" applyAlignment="1">
      <alignment horizontal="distributed" vertical="center" justifyLastLine="1"/>
    </xf>
    <xf numFmtId="0" fontId="0" fillId="0" borderId="0" xfId="0" applyFill="1" applyBorder="1" applyAlignment="1">
      <alignment horizontal="center"/>
    </xf>
    <xf numFmtId="0" fontId="0" fillId="0" borderId="2" xfId="0" applyFill="1" applyBorder="1"/>
    <xf numFmtId="0" fontId="4" fillId="0" borderId="0" xfId="0" applyFont="1" applyFill="1" applyBorder="1" applyAlignment="1">
      <alignment horizontal="center" vertical="center"/>
    </xf>
    <xf numFmtId="0" fontId="0" fillId="0" borderId="0" xfId="0" applyFill="1" applyBorder="1" applyAlignment="1">
      <alignment horizontal="distributed" vertical="center"/>
    </xf>
    <xf numFmtId="0" fontId="7" fillId="0" borderId="7" xfId="0" applyFont="1" applyFill="1" applyBorder="1" applyAlignment="1">
      <alignment horizontal="center" vertical="center" justifyLastLine="1"/>
    </xf>
    <xf numFmtId="0" fontId="7" fillId="0" borderId="3" xfId="0" applyFont="1" applyFill="1" applyBorder="1" applyAlignment="1">
      <alignment vertical="center"/>
    </xf>
    <xf numFmtId="0" fontId="7" fillId="0" borderId="4" xfId="0" applyFont="1" applyFill="1" applyBorder="1" applyAlignment="1"/>
    <xf numFmtId="0" fontId="0" fillId="0" borderId="4" xfId="0" applyFill="1" applyBorder="1" applyAlignment="1">
      <alignment horizontal="center"/>
    </xf>
    <xf numFmtId="0" fontId="6" fillId="0" borderId="0" xfId="0" applyFont="1" applyFill="1" applyAlignment="1">
      <alignment horizontal="left"/>
    </xf>
    <xf numFmtId="0" fontId="5" fillId="0" borderId="0" xfId="0" applyFont="1" applyFill="1" applyAlignment="1">
      <alignment horizontal="left"/>
    </xf>
    <xf numFmtId="0" fontId="0" fillId="0" borderId="13" xfId="0" applyBorder="1" applyAlignment="1">
      <alignment horizontal="center"/>
    </xf>
    <xf numFmtId="0" fontId="0" fillId="0" borderId="34" xfId="0" applyFill="1" applyBorder="1" applyAlignment="1">
      <alignment vertical="center"/>
    </xf>
    <xf numFmtId="0" fontId="0" fillId="0" borderId="13" xfId="0" applyFill="1" applyBorder="1" applyAlignment="1">
      <alignment horizontal="center"/>
    </xf>
    <xf numFmtId="177" fontId="7" fillId="2" borderId="8" xfId="0" applyNumberFormat="1" applyFont="1" applyFill="1" applyBorder="1" applyAlignment="1">
      <alignment horizontal="center" vertical="center" shrinkToFit="1"/>
    </xf>
    <xf numFmtId="0" fontId="0" fillId="2" borderId="3" xfId="0" applyFill="1" applyBorder="1" applyAlignment="1">
      <alignment vertical="center" shrinkToFit="1"/>
    </xf>
    <xf numFmtId="0" fontId="0" fillId="2" borderId="3" xfId="0" applyFill="1" applyBorder="1" applyAlignment="1">
      <alignment vertical="center"/>
    </xf>
    <xf numFmtId="0" fontId="1" fillId="2" borderId="1" xfId="0" applyFont="1" applyFill="1" applyBorder="1" applyAlignment="1">
      <alignment vertical="center" shrinkToFit="1"/>
    </xf>
    <xf numFmtId="177" fontId="7" fillId="2" borderId="8" xfId="0" applyNumberFormat="1" applyFont="1" applyFill="1" applyBorder="1" applyAlignment="1">
      <alignment vertical="center" shrinkToFit="1"/>
    </xf>
    <xf numFmtId="177" fontId="7" fillId="2" borderId="9" xfId="0" applyNumberFormat="1" applyFont="1" applyFill="1" applyBorder="1" applyAlignment="1">
      <alignment vertical="center" shrinkToFit="1"/>
    </xf>
    <xf numFmtId="0" fontId="0" fillId="2" borderId="10" xfId="0" applyFill="1" applyBorder="1" applyAlignment="1">
      <alignment vertical="center" shrinkToFit="1"/>
    </xf>
    <xf numFmtId="177" fontId="7" fillId="2" borderId="11" xfId="0" applyNumberFormat="1" applyFont="1" applyFill="1" applyBorder="1" applyAlignment="1">
      <alignment vertical="center" shrinkToFit="1"/>
    </xf>
    <xf numFmtId="0" fontId="0" fillId="2" borderId="12" xfId="0" applyFill="1" applyBorder="1" applyAlignment="1">
      <alignment vertical="center" shrinkToFit="1"/>
    </xf>
    <xf numFmtId="0" fontId="0" fillId="0" borderId="61" xfId="0" applyBorder="1"/>
    <xf numFmtId="0" fontId="0" fillId="3" borderId="7" xfId="0" applyFill="1" applyBorder="1" applyAlignment="1">
      <alignment vertical="center"/>
    </xf>
    <xf numFmtId="0" fontId="0" fillId="2" borderId="13" xfId="0" applyFill="1" applyBorder="1" applyAlignment="1">
      <alignment vertical="center"/>
    </xf>
    <xf numFmtId="0" fontId="0" fillId="2" borderId="65" xfId="0" applyFill="1" applyBorder="1" applyAlignment="1">
      <alignment vertical="center"/>
    </xf>
    <xf numFmtId="0" fontId="0" fillId="2" borderId="15" xfId="0" applyFill="1" applyBorder="1" applyAlignment="1">
      <alignment vertical="center"/>
    </xf>
    <xf numFmtId="0" fontId="0" fillId="2" borderId="22" xfId="0" applyFill="1" applyBorder="1" applyAlignment="1">
      <alignment vertical="center"/>
    </xf>
    <xf numFmtId="0" fontId="0" fillId="0" borderId="61" xfId="0" applyFill="1" applyBorder="1"/>
    <xf numFmtId="0" fontId="0" fillId="0" borderId="7" xfId="0" applyFill="1" applyBorder="1" applyAlignment="1">
      <alignment vertical="center"/>
    </xf>
    <xf numFmtId="0" fontId="15" fillId="0" borderId="0" xfId="0" applyFont="1" applyAlignment="1">
      <alignment vertical="top"/>
    </xf>
    <xf numFmtId="0" fontId="17" fillId="0" borderId="5" xfId="0" applyFont="1" applyBorder="1" applyAlignment="1">
      <alignment vertical="top"/>
    </xf>
    <xf numFmtId="0" fontId="16" fillId="0" borderId="0" xfId="0" applyFont="1"/>
    <xf numFmtId="0" fontId="15" fillId="0" borderId="0" xfId="0" applyFont="1" applyAlignment="1">
      <alignment horizontal="center" vertical="center"/>
    </xf>
    <xf numFmtId="0" fontId="16" fillId="0" borderId="1" xfId="0" applyFont="1" applyBorder="1" applyAlignment="1">
      <alignment horizontal="distributed" vertical="center" justifyLastLine="1"/>
    </xf>
    <xf numFmtId="177" fontId="23" fillId="2" borderId="8" xfId="0" applyNumberFormat="1" applyFont="1" applyFill="1" applyBorder="1" applyAlignment="1">
      <alignment horizontal="center" vertical="center" shrinkToFit="1"/>
    </xf>
    <xf numFmtId="0" fontId="16" fillId="2" borderId="3" xfId="0" applyFont="1" applyFill="1" applyBorder="1" applyAlignment="1">
      <alignment vertical="center" shrinkToFit="1"/>
    </xf>
    <xf numFmtId="0" fontId="16" fillId="2" borderId="1" xfId="0" applyFont="1" applyFill="1" applyBorder="1" applyAlignment="1">
      <alignment vertical="center" shrinkToFit="1"/>
    </xf>
    <xf numFmtId="177" fontId="23" fillId="2" borderId="8" xfId="0" applyNumberFormat="1" applyFont="1" applyFill="1" applyBorder="1" applyAlignment="1">
      <alignment vertical="center" shrinkToFit="1"/>
    </xf>
    <xf numFmtId="177" fontId="23" fillId="2" borderId="9" xfId="0" applyNumberFormat="1" applyFont="1" applyFill="1" applyBorder="1" applyAlignment="1">
      <alignment vertical="center" shrinkToFit="1"/>
    </xf>
    <xf numFmtId="0" fontId="16" fillId="2" borderId="10" xfId="0" applyFont="1" applyFill="1" applyBorder="1" applyAlignment="1">
      <alignment vertical="center" shrinkToFit="1"/>
    </xf>
    <xf numFmtId="177" fontId="23" fillId="2" borderId="11" xfId="0" applyNumberFormat="1" applyFont="1" applyFill="1" applyBorder="1" applyAlignment="1">
      <alignment vertical="center" shrinkToFit="1"/>
    </xf>
    <xf numFmtId="0" fontId="16" fillId="2" borderId="12" xfId="0" applyFont="1" applyFill="1" applyBorder="1" applyAlignment="1">
      <alignment vertical="center" shrinkToFit="1"/>
    </xf>
    <xf numFmtId="0" fontId="16" fillId="0" borderId="6" xfId="0" applyFont="1" applyBorder="1" applyAlignment="1">
      <alignment vertical="center"/>
    </xf>
    <xf numFmtId="0" fontId="16" fillId="0" borderId="2" xfId="0" applyFont="1" applyBorder="1" applyAlignment="1">
      <alignment vertical="center"/>
    </xf>
    <xf numFmtId="0" fontId="16" fillId="0" borderId="2" xfId="0" applyFont="1" applyBorder="1" applyAlignment="1">
      <alignment horizontal="center" vertical="center"/>
    </xf>
    <xf numFmtId="0" fontId="16" fillId="0" borderId="0" xfId="0" applyFont="1" applyBorder="1" applyAlignment="1">
      <alignment horizontal="center" vertical="center"/>
    </xf>
    <xf numFmtId="0" fontId="16" fillId="0" borderId="0" xfId="0" applyFont="1" applyBorder="1" applyAlignment="1">
      <alignment horizontal="distributed" vertical="center" justifyLastLine="1"/>
    </xf>
    <xf numFmtId="0" fontId="16" fillId="0" borderId="2" xfId="0" applyFont="1" applyBorder="1" applyAlignment="1">
      <alignment horizontal="center"/>
    </xf>
    <xf numFmtId="0" fontId="16" fillId="0" borderId="0" xfId="0" applyFont="1" applyBorder="1" applyAlignment="1">
      <alignment horizontal="center"/>
    </xf>
    <xf numFmtId="0" fontId="16" fillId="0" borderId="2" xfId="0" applyFont="1" applyBorder="1"/>
    <xf numFmtId="0" fontId="24" fillId="0" borderId="0" xfId="0" applyFont="1" applyBorder="1" applyAlignment="1">
      <alignment horizontal="center" vertical="center"/>
    </xf>
    <xf numFmtId="0" fontId="16" fillId="0" borderId="0" xfId="0" applyFont="1" applyBorder="1" applyAlignment="1">
      <alignment horizontal="distributed" vertical="center"/>
    </xf>
    <xf numFmtId="0" fontId="17" fillId="0" borderId="17" xfId="0" applyFont="1" applyBorder="1" applyAlignment="1">
      <alignment horizontal="center" shrinkToFit="1"/>
    </xf>
    <xf numFmtId="0" fontId="17" fillId="0" borderId="63" xfId="0" applyFont="1" applyBorder="1" applyAlignment="1">
      <alignment horizontal="center" shrinkToFit="1"/>
    </xf>
    <xf numFmtId="0" fontId="17" fillId="0" borderId="8" xfId="0" applyFont="1" applyBorder="1" applyAlignment="1">
      <alignment horizontal="center" shrinkToFit="1"/>
    </xf>
    <xf numFmtId="0" fontId="17" fillId="0" borderId="3" xfId="0" applyFont="1" applyBorder="1" applyAlignment="1">
      <alignment horizontal="center" shrinkToFit="1"/>
    </xf>
    <xf numFmtId="0" fontId="17" fillId="0" borderId="11" xfId="0" applyFont="1" applyBorder="1" applyAlignment="1">
      <alignment horizontal="center" shrinkToFit="1"/>
    </xf>
    <xf numFmtId="0" fontId="17" fillId="0" borderId="12" xfId="0" applyFont="1" applyBorder="1" applyAlignment="1">
      <alignment horizontal="center" shrinkToFit="1"/>
    </xf>
    <xf numFmtId="0" fontId="23" fillId="0" borderId="7" xfId="0" applyFont="1" applyBorder="1" applyAlignment="1">
      <alignment horizontal="center" vertical="center" justifyLastLine="1"/>
    </xf>
    <xf numFmtId="0" fontId="23" fillId="0" borderId="3" xfId="0" applyFont="1" applyBorder="1" applyAlignment="1">
      <alignment vertical="center"/>
    </xf>
    <xf numFmtId="0" fontId="23" fillId="0" borderId="4" xfId="0" applyFont="1" applyBorder="1" applyAlignment="1"/>
    <xf numFmtId="0" fontId="16" fillId="0" borderId="3" xfId="0" applyFont="1" applyBorder="1" applyAlignment="1">
      <alignment horizontal="center"/>
    </xf>
    <xf numFmtId="0" fontId="16" fillId="0" borderId="4" xfId="0" applyFont="1" applyBorder="1" applyAlignment="1">
      <alignment horizontal="center"/>
    </xf>
    <xf numFmtId="0" fontId="26" fillId="0" borderId="0" xfId="0" applyFont="1" applyAlignment="1">
      <alignment horizontal="left"/>
    </xf>
    <xf numFmtId="0" fontId="17" fillId="0" borderId="0" xfId="0" applyFont="1" applyAlignment="1">
      <alignment horizontal="left"/>
    </xf>
    <xf numFmtId="0" fontId="15" fillId="0" borderId="0" xfId="0" applyFont="1" applyFill="1" applyAlignment="1">
      <alignment vertical="top"/>
    </xf>
    <xf numFmtId="0" fontId="16" fillId="0" borderId="0" xfId="0" applyFont="1" applyFill="1"/>
    <xf numFmtId="0" fontId="15" fillId="0" borderId="0" xfId="0" applyFont="1" applyFill="1" applyAlignment="1">
      <alignment horizontal="center" vertical="center"/>
    </xf>
    <xf numFmtId="0" fontId="16" fillId="0" borderId="1" xfId="0" applyFont="1" applyFill="1" applyBorder="1" applyAlignment="1">
      <alignment horizontal="distributed" vertical="center" justifyLastLine="1"/>
    </xf>
    <xf numFmtId="177" fontId="23" fillId="0" borderId="8" xfId="0" applyNumberFormat="1" applyFont="1" applyFill="1" applyBorder="1" applyAlignment="1">
      <alignment horizontal="center" vertical="center" shrinkToFit="1"/>
    </xf>
    <xf numFmtId="0" fontId="16" fillId="0" borderId="3" xfId="0" applyFont="1" applyFill="1" applyBorder="1" applyAlignment="1">
      <alignment vertical="center" shrinkToFit="1"/>
    </xf>
    <xf numFmtId="0" fontId="16" fillId="0" borderId="1" xfId="0" applyFont="1" applyFill="1" applyBorder="1" applyAlignment="1">
      <alignment vertical="center" shrinkToFit="1"/>
    </xf>
    <xf numFmtId="177" fontId="23" fillId="0" borderId="8" xfId="0" applyNumberFormat="1" applyFont="1" applyFill="1" applyBorder="1" applyAlignment="1">
      <alignment vertical="center" shrinkToFit="1"/>
    </xf>
    <xf numFmtId="177" fontId="23" fillId="0" borderId="9" xfId="0" applyNumberFormat="1" applyFont="1" applyFill="1" applyBorder="1" applyAlignment="1">
      <alignment vertical="center" shrinkToFit="1"/>
    </xf>
    <xf numFmtId="0" fontId="16" fillId="0" borderId="10" xfId="0" applyFont="1" applyFill="1" applyBorder="1" applyAlignment="1">
      <alignment vertical="center" shrinkToFit="1"/>
    </xf>
    <xf numFmtId="177" fontId="23" fillId="0" borderId="11" xfId="0" applyNumberFormat="1" applyFont="1" applyFill="1" applyBorder="1" applyAlignment="1">
      <alignment vertical="center" shrinkToFit="1"/>
    </xf>
    <xf numFmtId="0" fontId="16" fillId="0" borderId="12" xfId="0" applyFont="1" applyFill="1" applyBorder="1" applyAlignment="1">
      <alignment vertical="center" shrinkToFit="1"/>
    </xf>
    <xf numFmtId="0" fontId="16" fillId="0" borderId="6" xfId="0" applyFont="1" applyFill="1" applyBorder="1" applyAlignment="1">
      <alignment vertical="center"/>
    </xf>
    <xf numFmtId="0" fontId="16" fillId="0" borderId="2" xfId="0" applyFont="1" applyFill="1" applyBorder="1" applyAlignment="1">
      <alignment vertical="center"/>
    </xf>
    <xf numFmtId="0" fontId="16" fillId="0" borderId="2"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horizontal="distributed" vertical="center" justifyLastLine="1"/>
    </xf>
    <xf numFmtId="0" fontId="16" fillId="0" borderId="2" xfId="0" applyFont="1" applyFill="1" applyBorder="1" applyAlignment="1">
      <alignment horizontal="center"/>
    </xf>
    <xf numFmtId="0" fontId="16" fillId="0" borderId="0" xfId="0" applyFont="1" applyFill="1" applyBorder="1" applyAlignment="1">
      <alignment horizontal="center"/>
    </xf>
    <xf numFmtId="0" fontId="16" fillId="0" borderId="2" xfId="0" applyFont="1" applyFill="1" applyBorder="1"/>
    <xf numFmtId="0" fontId="24" fillId="0" borderId="0" xfId="0" applyFont="1" applyFill="1" applyBorder="1" applyAlignment="1">
      <alignment horizontal="center" vertical="center"/>
    </xf>
    <xf numFmtId="0" fontId="16" fillId="0" borderId="0" xfId="0" applyFont="1" applyFill="1" applyBorder="1" applyAlignment="1">
      <alignment horizontal="distributed" vertical="center"/>
    </xf>
    <xf numFmtId="0" fontId="17" fillId="0" borderId="8"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23" fillId="0" borderId="7" xfId="0" applyFont="1" applyFill="1" applyBorder="1" applyAlignment="1">
      <alignment horizontal="center" vertical="center" justifyLastLine="1"/>
    </xf>
    <xf numFmtId="0" fontId="23" fillId="0" borderId="3" xfId="0" applyFont="1" applyFill="1" applyBorder="1" applyAlignment="1">
      <alignment vertical="center"/>
    </xf>
    <xf numFmtId="0" fontId="17" fillId="0" borderId="5" xfId="0" applyFont="1" applyFill="1" applyBorder="1" applyAlignment="1">
      <alignment vertical="top"/>
    </xf>
    <xf numFmtId="0" fontId="23" fillId="0" borderId="4" xfId="0" applyFont="1" applyFill="1" applyBorder="1" applyAlignment="1"/>
    <xf numFmtId="0" fontId="16" fillId="0" borderId="3" xfId="0" applyFont="1" applyFill="1" applyBorder="1" applyAlignment="1">
      <alignment horizontal="center"/>
    </xf>
    <xf numFmtId="0" fontId="16" fillId="0" borderId="4" xfId="0" applyFont="1" applyFill="1" applyBorder="1" applyAlignment="1">
      <alignment horizontal="center"/>
    </xf>
    <xf numFmtId="0" fontId="26" fillId="0" borderId="0" xfId="0" applyFont="1" applyFill="1" applyAlignment="1">
      <alignment horizontal="left"/>
    </xf>
    <xf numFmtId="0" fontId="17" fillId="0" borderId="0" xfId="0" applyFont="1" applyFill="1" applyAlignment="1">
      <alignment horizontal="left"/>
    </xf>
    <xf numFmtId="0" fontId="16" fillId="3" borderId="0" xfId="0" applyFont="1" applyFill="1" applyBorder="1" applyAlignment="1">
      <alignment vertical="center"/>
    </xf>
    <xf numFmtId="0" fontId="16" fillId="0" borderId="6" xfId="0" applyFont="1" applyBorder="1"/>
    <xf numFmtId="0" fontId="16" fillId="0" borderId="0" xfId="0" applyFont="1" applyFill="1" applyBorder="1" applyAlignment="1">
      <alignment vertical="center"/>
    </xf>
    <xf numFmtId="0" fontId="16" fillId="0" borderId="6" xfId="0" applyFont="1" applyFill="1" applyBorder="1"/>
    <xf numFmtId="0" fontId="11" fillId="0" borderId="17" xfId="0" applyFont="1" applyBorder="1" applyAlignment="1">
      <alignment horizontal="center" vertical="center"/>
    </xf>
    <xf numFmtId="0" fontId="11" fillId="0" borderId="0" xfId="0" applyFont="1" applyAlignment="1">
      <alignment vertical="center"/>
    </xf>
    <xf numFmtId="0" fontId="11" fillId="0" borderId="42" xfId="0" applyFont="1" applyBorder="1" applyAlignment="1">
      <alignment horizontal="center" vertical="center"/>
    </xf>
    <xf numFmtId="0" fontId="11" fillId="0" borderId="68" xfId="0" applyFont="1" applyBorder="1" applyAlignment="1">
      <alignment horizontal="center" vertical="center"/>
    </xf>
    <xf numFmtId="0" fontId="11" fillId="0" borderId="31" xfId="0" applyFont="1" applyBorder="1" applyAlignment="1">
      <alignment horizontal="center" vertical="center"/>
    </xf>
    <xf numFmtId="0" fontId="11" fillId="0" borderId="4" xfId="0" applyFont="1" applyBorder="1" applyAlignment="1">
      <alignment vertical="center"/>
    </xf>
    <xf numFmtId="0" fontId="11" fillId="0" borderId="73" xfId="0" applyFont="1" applyBorder="1" applyAlignment="1">
      <alignment vertical="center"/>
    </xf>
    <xf numFmtId="0" fontId="11" fillId="0" borderId="0" xfId="0" applyFont="1" applyBorder="1" applyAlignment="1">
      <alignment vertical="center"/>
    </xf>
    <xf numFmtId="0" fontId="11" fillId="0" borderId="32" xfId="0" applyFont="1" applyBorder="1" applyAlignment="1">
      <alignment vertical="center"/>
    </xf>
    <xf numFmtId="0" fontId="11" fillId="0" borderId="36" xfId="0" applyFont="1" applyBorder="1" applyAlignment="1">
      <alignment horizontal="center" vertical="center"/>
    </xf>
    <xf numFmtId="0" fontId="11" fillId="0" borderId="36" xfId="0" applyFont="1" applyBorder="1" applyAlignment="1">
      <alignment vertical="center"/>
    </xf>
    <xf numFmtId="0" fontId="11" fillId="0" borderId="1" xfId="0" applyFont="1" applyBorder="1" applyAlignment="1">
      <alignment vertical="center"/>
    </xf>
    <xf numFmtId="0" fontId="11" fillId="0" borderId="37" xfId="0" applyFont="1" applyBorder="1" applyAlignment="1">
      <alignment vertical="center"/>
    </xf>
    <xf numFmtId="0" fontId="11" fillId="0" borderId="48" xfId="0" applyFont="1" applyBorder="1" applyAlignment="1">
      <alignment vertical="center"/>
    </xf>
    <xf numFmtId="0" fontId="11" fillId="0" borderId="73" xfId="0" applyFont="1" applyBorder="1" applyAlignment="1">
      <alignment horizontal="right" vertical="center"/>
    </xf>
    <xf numFmtId="0" fontId="11" fillId="0" borderId="74" xfId="0" applyFont="1" applyBorder="1" applyAlignment="1">
      <alignment horizontal="center" vertical="center"/>
    </xf>
    <xf numFmtId="0" fontId="11" fillId="0" borderId="73" xfId="0" applyFont="1" applyBorder="1" applyAlignment="1">
      <alignment horizontal="right" vertical="center" wrapText="1"/>
    </xf>
    <xf numFmtId="0" fontId="11" fillId="0" borderId="75" xfId="0" applyFont="1" applyBorder="1" applyAlignment="1">
      <alignment horizontal="center" vertical="center"/>
    </xf>
    <xf numFmtId="0" fontId="11" fillId="0" borderId="38" xfId="0" applyFont="1" applyBorder="1" applyAlignment="1">
      <alignment vertical="center"/>
    </xf>
    <xf numFmtId="0" fontId="11" fillId="0" borderId="76" xfId="0" applyFont="1" applyBorder="1" applyAlignment="1">
      <alignment horizontal="center" vertical="center"/>
    </xf>
    <xf numFmtId="0" fontId="11" fillId="0" borderId="3" xfId="0" applyFont="1" applyBorder="1" applyAlignment="1">
      <alignment horizontal="distributed" vertical="center" justifyLastLine="1"/>
    </xf>
    <xf numFmtId="0" fontId="11" fillId="0" borderId="50" xfId="0" applyFont="1" applyBorder="1" applyAlignment="1">
      <alignment horizontal="distributed" vertical="center" justifyLastLine="1"/>
    </xf>
    <xf numFmtId="0" fontId="11" fillId="0" borderId="12" xfId="0" applyFont="1" applyBorder="1" applyAlignment="1">
      <alignment horizontal="center" vertical="center"/>
    </xf>
    <xf numFmtId="0" fontId="11" fillId="0" borderId="51" xfId="0" applyFont="1" applyBorder="1" applyAlignment="1">
      <alignment horizontal="center" vertical="center"/>
    </xf>
    <xf numFmtId="0" fontId="11" fillId="0" borderId="0" xfId="0" applyFont="1" applyAlignment="1">
      <alignment horizontal="center" vertical="center"/>
    </xf>
    <xf numFmtId="0" fontId="11" fillId="0" borderId="37" xfId="0" applyFont="1" applyBorder="1" applyAlignment="1">
      <alignment horizontal="left" vertical="center"/>
    </xf>
    <xf numFmtId="0" fontId="11" fillId="0" borderId="3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72" xfId="0" applyFont="1" applyBorder="1" applyAlignment="1">
      <alignment horizontal="center" vertical="center"/>
    </xf>
    <xf numFmtId="0" fontId="11" fillId="0" borderId="1" xfId="0" applyFont="1" applyBorder="1" applyAlignment="1">
      <alignment horizontal="center" vertical="center" wrapText="1"/>
    </xf>
    <xf numFmtId="0" fontId="11" fillId="0" borderId="0" xfId="0" applyFont="1" applyAlignment="1">
      <alignment horizontal="left"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16" fillId="0" borderId="3" xfId="0" applyFont="1" applyFill="1" applyBorder="1" applyAlignment="1">
      <alignment horizontal="center" vertical="center"/>
    </xf>
    <xf numFmtId="0" fontId="16" fillId="0" borderId="50"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51" xfId="0" applyFont="1" applyFill="1" applyBorder="1" applyAlignment="1">
      <alignment horizontal="center" vertical="center"/>
    </xf>
    <xf numFmtId="0" fontId="16" fillId="0" borderId="46" xfId="0" applyFont="1" applyFill="1" applyBorder="1" applyAlignment="1">
      <alignment horizontal="center"/>
    </xf>
    <xf numFmtId="0" fontId="16" fillId="0" borderId="43" xfId="0" applyFont="1" applyFill="1" applyBorder="1" applyAlignment="1">
      <alignment horizontal="center"/>
    </xf>
    <xf numFmtId="0" fontId="16" fillId="0" borderId="44" xfId="0" applyFont="1" applyFill="1" applyBorder="1" applyAlignment="1">
      <alignment horizontal="center"/>
    </xf>
    <xf numFmtId="0" fontId="16" fillId="0" borderId="4" xfId="0" applyFont="1" applyFill="1" applyBorder="1" applyAlignment="1">
      <alignment horizontal="center"/>
    </xf>
    <xf numFmtId="0" fontId="16" fillId="0" borderId="0" xfId="0" applyFont="1" applyFill="1" applyBorder="1" applyAlignment="1">
      <alignment horizontal="center"/>
    </xf>
    <xf numFmtId="0" fontId="16" fillId="0" borderId="52" xfId="0" applyFont="1" applyFill="1" applyBorder="1" applyAlignment="1">
      <alignment horizontal="center"/>
    </xf>
    <xf numFmtId="0" fontId="16" fillId="0" borderId="36" xfId="0" applyFont="1" applyFill="1" applyBorder="1" applyAlignment="1">
      <alignment horizontal="center"/>
    </xf>
    <xf numFmtId="0" fontId="16" fillId="0" borderId="37" xfId="0" applyFont="1" applyFill="1" applyBorder="1" applyAlignment="1">
      <alignment horizontal="center"/>
    </xf>
    <xf numFmtId="0" fontId="16" fillId="0" borderId="38" xfId="0" applyFont="1" applyFill="1" applyBorder="1" applyAlignment="1">
      <alignment horizontal="center"/>
    </xf>
    <xf numFmtId="0" fontId="16" fillId="0" borderId="3" xfId="0" applyFont="1" applyFill="1" applyBorder="1" applyAlignment="1">
      <alignment horizontal="center"/>
    </xf>
    <xf numFmtId="38" fontId="16" fillId="0" borderId="0" xfId="1" applyFont="1" applyFill="1" applyBorder="1" applyAlignment="1">
      <alignment horizontal="center"/>
    </xf>
    <xf numFmtId="38" fontId="16" fillId="0" borderId="34" xfId="1" applyFont="1" applyFill="1" applyBorder="1" applyAlignment="1">
      <alignment horizontal="center"/>
    </xf>
    <xf numFmtId="0" fontId="16" fillId="0" borderId="32" xfId="0" applyFont="1" applyFill="1" applyBorder="1" applyAlignment="1">
      <alignment horizontal="center"/>
    </xf>
    <xf numFmtId="0" fontId="16" fillId="0" borderId="34" xfId="0" applyFont="1" applyFill="1" applyBorder="1" applyAlignment="1">
      <alignment horizontal="center"/>
    </xf>
    <xf numFmtId="0" fontId="16" fillId="0" borderId="30" xfId="0" applyFont="1" applyFill="1" applyBorder="1" applyAlignment="1">
      <alignment horizontal="center"/>
    </xf>
    <xf numFmtId="0" fontId="23" fillId="0" borderId="6" xfId="0" applyFont="1" applyFill="1" applyBorder="1" applyAlignment="1">
      <alignment horizontal="left"/>
    </xf>
    <xf numFmtId="0" fontId="23" fillId="0" borderId="2" xfId="0" applyFont="1" applyFill="1" applyBorder="1" applyAlignment="1">
      <alignment horizontal="left"/>
    </xf>
    <xf numFmtId="0" fontId="23" fillId="0" borderId="28" xfId="0" applyFont="1" applyFill="1" applyBorder="1" applyAlignment="1">
      <alignment horizontal="left"/>
    </xf>
    <xf numFmtId="0" fontId="23" fillId="0" borderId="5" xfId="0" applyFont="1" applyFill="1" applyBorder="1" applyAlignment="1"/>
    <xf numFmtId="0" fontId="23" fillId="0" borderId="5" xfId="0" applyFont="1" applyFill="1" applyBorder="1" applyAlignment="1">
      <alignment horizontal="left"/>
    </xf>
    <xf numFmtId="0" fontId="16" fillId="0" borderId="6" xfId="0" applyFont="1" applyFill="1" applyBorder="1" applyAlignment="1"/>
    <xf numFmtId="0" fontId="16" fillId="0" borderId="2" xfId="0" applyFont="1" applyFill="1" applyBorder="1" applyAlignment="1"/>
    <xf numFmtId="0" fontId="16" fillId="0" borderId="28" xfId="0" applyFont="1" applyFill="1" applyBorder="1" applyAlignment="1"/>
    <xf numFmtId="38" fontId="25" fillId="0" borderId="46" xfId="1" applyFont="1" applyFill="1" applyBorder="1" applyAlignment="1"/>
    <xf numFmtId="38" fontId="25" fillId="0" borderId="43" xfId="1" applyFont="1" applyFill="1" applyBorder="1" applyAlignment="1"/>
    <xf numFmtId="38" fontId="25" fillId="0" borderId="44" xfId="1" applyFont="1" applyFill="1" applyBorder="1" applyAlignment="1"/>
    <xf numFmtId="38" fontId="25" fillId="0" borderId="36" xfId="1" applyFont="1" applyFill="1" applyBorder="1" applyAlignment="1"/>
    <xf numFmtId="38" fontId="25" fillId="0" borderId="37" xfId="1" applyFont="1" applyFill="1" applyBorder="1" applyAlignment="1"/>
    <xf numFmtId="38" fontId="25" fillId="0" borderId="38" xfId="1" applyFont="1" applyFill="1" applyBorder="1" applyAlignment="1"/>
    <xf numFmtId="0" fontId="23" fillId="0" borderId="6" xfId="0" applyFont="1" applyFill="1" applyBorder="1" applyAlignment="1"/>
    <xf numFmtId="0" fontId="23" fillId="0" borderId="2" xfId="0" applyFont="1" applyFill="1" applyBorder="1" applyAlignment="1"/>
    <xf numFmtId="0" fontId="23" fillId="0" borderId="28" xfId="0" applyFont="1" applyFill="1" applyBorder="1" applyAlignment="1"/>
    <xf numFmtId="0" fontId="16" fillId="0" borderId="3" xfId="0" applyFont="1" applyFill="1" applyBorder="1" applyAlignment="1">
      <alignment horizontal="center" vertical="center" justifyLastLine="1"/>
    </xf>
    <xf numFmtId="0" fontId="16" fillId="0" borderId="31" xfId="0" applyFont="1" applyFill="1" applyBorder="1" applyAlignment="1">
      <alignment horizontal="center"/>
    </xf>
    <xf numFmtId="0" fontId="16" fillId="0" borderId="33" xfId="0" applyFont="1" applyFill="1" applyBorder="1" applyAlignment="1">
      <alignment horizontal="center"/>
    </xf>
    <xf numFmtId="0" fontId="16" fillId="0" borderId="41" xfId="0" applyFont="1" applyFill="1" applyBorder="1" applyAlignment="1">
      <alignment horizontal="center"/>
    </xf>
    <xf numFmtId="0" fontId="16" fillId="0" borderId="49" xfId="0" applyFont="1" applyFill="1" applyBorder="1" applyAlignment="1">
      <alignment horizontal="center"/>
    </xf>
    <xf numFmtId="38" fontId="25" fillId="0" borderId="7" xfId="1" applyFont="1" applyFill="1" applyBorder="1" applyAlignment="1"/>
    <xf numFmtId="38" fontId="25" fillId="0" borderId="15" xfId="1" applyFont="1" applyFill="1" applyBorder="1" applyAlignment="1"/>
    <xf numFmtId="38" fontId="25" fillId="0" borderId="16" xfId="1" applyFont="1" applyFill="1" applyBorder="1" applyAlignment="1"/>
    <xf numFmtId="0" fontId="16" fillId="0" borderId="23" xfId="0" applyFont="1" applyBorder="1" applyAlignment="1">
      <alignment horizontal="center" vertical="center" textRotation="255" shrinkToFit="1"/>
    </xf>
    <xf numFmtId="0" fontId="16" fillId="0" borderId="39" xfId="0" applyFont="1" applyBorder="1" applyAlignment="1">
      <alignment horizontal="center" vertical="center" textRotation="255" shrinkToFit="1"/>
    </xf>
    <xf numFmtId="0" fontId="16" fillId="0" borderId="25" xfId="0" applyFont="1" applyBorder="1" applyAlignment="1">
      <alignment horizontal="center" vertical="center" textRotation="255" shrinkToFit="1"/>
    </xf>
    <xf numFmtId="0" fontId="16" fillId="0" borderId="13" xfId="0" applyFont="1" applyFill="1" applyBorder="1" applyAlignment="1">
      <alignment horizontal="center"/>
    </xf>
    <xf numFmtId="0" fontId="16" fillId="0" borderId="15" xfId="0" applyFont="1" applyFill="1" applyBorder="1" applyAlignment="1">
      <alignment horizontal="center"/>
    </xf>
    <xf numFmtId="0" fontId="16" fillId="0" borderId="14" xfId="0" applyFont="1" applyFill="1" applyBorder="1" applyAlignment="1">
      <alignment horizontal="center"/>
    </xf>
    <xf numFmtId="0" fontId="16" fillId="0" borderId="16" xfId="0" applyFont="1" applyFill="1" applyBorder="1" applyAlignment="1">
      <alignment horizontal="center"/>
    </xf>
    <xf numFmtId="0" fontId="26" fillId="0" borderId="27" xfId="0" applyFont="1" applyBorder="1" applyAlignment="1">
      <alignment horizontal="left" vertical="center" shrinkToFit="1"/>
    </xf>
    <xf numFmtId="0" fontId="26" fillId="0" borderId="2" xfId="0" applyFont="1" applyBorder="1" applyAlignment="1">
      <alignment horizontal="left" vertical="center" shrinkToFit="1"/>
    </xf>
    <xf numFmtId="0" fontId="26" fillId="0" borderId="28" xfId="0" applyFont="1" applyBorder="1" applyAlignment="1">
      <alignment horizontal="left" vertical="center" shrinkToFit="1"/>
    </xf>
    <xf numFmtId="0" fontId="23" fillId="0" borderId="3" xfId="0" applyFont="1" applyFill="1" applyBorder="1" applyAlignment="1"/>
    <xf numFmtId="0" fontId="23" fillId="0" borderId="46" xfId="0" applyFont="1" applyFill="1" applyBorder="1" applyAlignment="1">
      <alignment vertical="top"/>
    </xf>
    <xf numFmtId="0" fontId="23" fillId="0" borderId="44" xfId="0" applyFont="1" applyFill="1" applyBorder="1" applyAlignment="1">
      <alignment vertical="top"/>
    </xf>
    <xf numFmtId="0" fontId="19" fillId="0" borderId="31"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30" xfId="0" applyFont="1" applyFill="1" applyBorder="1" applyAlignment="1">
      <alignment horizontal="center" vertical="center"/>
    </xf>
    <xf numFmtId="0" fontId="26" fillId="0" borderId="36" xfId="0" applyFont="1" applyBorder="1" applyAlignment="1">
      <alignment horizontal="left" vertical="center"/>
    </xf>
    <xf numFmtId="0" fontId="26" fillId="0" borderId="37" xfId="0" applyFont="1" applyBorder="1" applyAlignment="1">
      <alignment horizontal="left" vertical="center"/>
    </xf>
    <xf numFmtId="0" fontId="26" fillId="0" borderId="48" xfId="0" applyFont="1" applyBorder="1" applyAlignment="1">
      <alignment horizontal="left" vertical="center"/>
    </xf>
    <xf numFmtId="0" fontId="16" fillId="0" borderId="7" xfId="0" applyFont="1" applyFill="1" applyBorder="1" applyAlignment="1">
      <alignment horizontal="center"/>
    </xf>
    <xf numFmtId="0" fontId="23" fillId="0" borderId="4" xfId="0" applyFont="1" applyFill="1" applyBorder="1" applyAlignment="1">
      <alignment horizontal="center" vertical="top"/>
    </xf>
    <xf numFmtId="0" fontId="23" fillId="0" borderId="52" xfId="0" applyFont="1" applyFill="1" applyBorder="1" applyAlignment="1">
      <alignment horizontal="center" vertical="top"/>
    </xf>
    <xf numFmtId="0" fontId="23" fillId="0" borderId="36" xfId="0" applyFont="1" applyFill="1" applyBorder="1" applyAlignment="1">
      <alignment horizontal="center" vertical="top"/>
    </xf>
    <xf numFmtId="0" fontId="23" fillId="0" borderId="38" xfId="0" applyFont="1" applyFill="1" applyBorder="1" applyAlignment="1">
      <alignment horizontal="center" vertical="top"/>
    </xf>
    <xf numFmtId="0" fontId="16" fillId="0" borderId="16" xfId="0" applyFont="1" applyFill="1" applyBorder="1" applyAlignment="1">
      <alignment horizontal="center" vertical="center"/>
    </xf>
    <xf numFmtId="0" fontId="16" fillId="0" borderId="44" xfId="0" applyFont="1" applyFill="1" applyBorder="1" applyAlignment="1">
      <alignment horizontal="center" vertical="center"/>
    </xf>
    <xf numFmtId="0" fontId="16" fillId="0" borderId="31"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2" xfId="0" applyFont="1" applyFill="1" applyBorder="1" applyAlignment="1">
      <alignment horizontal="center"/>
    </xf>
    <xf numFmtId="0" fontId="16" fillId="0" borderId="68"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48" xfId="0" applyFont="1" applyFill="1" applyBorder="1" applyAlignment="1">
      <alignment horizontal="center" vertical="center"/>
    </xf>
    <xf numFmtId="0" fontId="23" fillId="0" borderId="3" xfId="0" applyFont="1" applyFill="1" applyBorder="1" applyAlignment="1">
      <alignment vertical="center" justifyLastLine="1"/>
    </xf>
    <xf numFmtId="0" fontId="16" fillId="0" borderId="46" xfId="0" applyFont="1" applyFill="1" applyBorder="1" applyAlignment="1">
      <alignment horizontal="center" vertical="center" shrinkToFit="1"/>
    </xf>
    <xf numFmtId="0" fontId="16" fillId="0" borderId="43" xfId="0" applyFont="1" applyFill="1" applyBorder="1" applyAlignment="1">
      <alignment horizontal="center" vertical="center" shrinkToFit="1"/>
    </xf>
    <xf numFmtId="0" fontId="16" fillId="0" borderId="36" xfId="0" applyFont="1" applyFill="1" applyBorder="1" applyAlignment="1">
      <alignment horizontal="center" vertical="center" shrinkToFit="1"/>
    </xf>
    <xf numFmtId="0" fontId="16" fillId="0" borderId="37" xfId="0" applyFont="1" applyFill="1" applyBorder="1" applyAlignment="1">
      <alignment horizontal="center" vertical="center" shrinkToFit="1"/>
    </xf>
    <xf numFmtId="0" fontId="16" fillId="0" borderId="46" xfId="0" applyFont="1" applyFill="1" applyBorder="1" applyAlignment="1">
      <alignment horizontal="center" vertical="center"/>
    </xf>
    <xf numFmtId="0" fontId="16" fillId="0" borderId="43" xfId="0" applyFont="1" applyFill="1" applyBorder="1" applyAlignment="1">
      <alignment horizontal="center" vertical="center"/>
    </xf>
    <xf numFmtId="0" fontId="16" fillId="0" borderId="36" xfId="0" applyFont="1" applyFill="1" applyBorder="1" applyAlignment="1">
      <alignment horizontal="center" vertical="center"/>
    </xf>
    <xf numFmtId="0" fontId="17" fillId="0" borderId="3" xfId="0" applyFont="1" applyFill="1" applyBorder="1" applyAlignment="1">
      <alignment horizontal="center" vertical="center" shrinkToFit="1"/>
    </xf>
    <xf numFmtId="0" fontId="17" fillId="0" borderId="50" xfId="0" applyFont="1" applyFill="1" applyBorder="1" applyAlignment="1">
      <alignment horizontal="center" vertical="center" shrinkToFit="1"/>
    </xf>
    <xf numFmtId="0" fontId="20" fillId="0" borderId="3" xfId="0" applyFont="1" applyFill="1" applyBorder="1" applyAlignment="1">
      <alignment horizontal="center" vertical="center" justifyLastLine="1"/>
    </xf>
    <xf numFmtId="0" fontId="23" fillId="0" borderId="3" xfId="0" applyFont="1" applyFill="1" applyBorder="1" applyAlignment="1">
      <alignment horizontal="center" vertical="center" justifyLastLine="1"/>
    </xf>
    <xf numFmtId="0" fontId="21" fillId="0" borderId="46" xfId="0" applyFont="1" applyFill="1" applyBorder="1" applyAlignment="1">
      <alignment horizontal="distributed" vertical="center" justifyLastLine="1"/>
    </xf>
    <xf numFmtId="0" fontId="21" fillId="0" borderId="43" xfId="0" applyFont="1" applyFill="1" applyBorder="1" applyAlignment="1">
      <alignment horizontal="distributed" vertical="center" justifyLastLine="1"/>
    </xf>
    <xf numFmtId="0" fontId="21" fillId="0" borderId="44" xfId="0" applyFont="1" applyFill="1" applyBorder="1" applyAlignment="1">
      <alignment horizontal="distributed" vertical="center" justifyLastLine="1"/>
    </xf>
    <xf numFmtId="0" fontId="21" fillId="0" borderId="36" xfId="0" applyFont="1" applyFill="1" applyBorder="1" applyAlignment="1">
      <alignment horizontal="distributed" vertical="center" justifyLastLine="1"/>
    </xf>
    <xf numFmtId="0" fontId="21" fillId="0" borderId="37" xfId="0" applyFont="1" applyFill="1" applyBorder="1" applyAlignment="1">
      <alignment horizontal="distributed" vertical="center" justifyLastLine="1"/>
    </xf>
    <xf numFmtId="0" fontId="21" fillId="0" borderId="38" xfId="0" applyFont="1" applyFill="1" applyBorder="1" applyAlignment="1">
      <alignment horizontal="distributed" vertical="center" justifyLastLine="1"/>
    </xf>
    <xf numFmtId="0" fontId="17" fillId="0" borderId="12" xfId="0" applyFont="1" applyFill="1" applyBorder="1" applyAlignment="1">
      <alignment horizontal="center" vertical="center" shrinkToFit="1"/>
    </xf>
    <xf numFmtId="0" fontId="17" fillId="0" borderId="51" xfId="0" applyFont="1" applyFill="1" applyBorder="1" applyAlignment="1">
      <alignment horizontal="center" vertical="center" shrinkToFit="1"/>
    </xf>
    <xf numFmtId="0" fontId="16" fillId="0" borderId="67"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0" xfId="0" applyFont="1" applyFill="1" applyBorder="1" applyAlignment="1">
      <alignment horizontal="center" vertical="center"/>
    </xf>
    <xf numFmtId="38" fontId="16" fillId="0" borderId="19" xfId="1" applyFont="1" applyFill="1" applyBorder="1" applyAlignment="1">
      <alignment vertical="center"/>
    </xf>
    <xf numFmtId="38" fontId="16" fillId="0" borderId="21" xfId="1" applyFont="1" applyFill="1" applyBorder="1" applyAlignment="1">
      <alignment vertical="center"/>
    </xf>
    <xf numFmtId="38" fontId="16" fillId="0" borderId="20" xfId="1" applyFont="1" applyFill="1" applyBorder="1" applyAlignment="1">
      <alignment vertical="center"/>
    </xf>
    <xf numFmtId="0" fontId="16" fillId="0" borderId="19" xfId="0" applyFont="1" applyFill="1" applyBorder="1" applyAlignment="1">
      <alignment horizontal="center" vertical="center"/>
    </xf>
    <xf numFmtId="0" fontId="16" fillId="0" borderId="19" xfId="0" applyFont="1" applyFill="1" applyBorder="1" applyAlignment="1">
      <alignment horizontal="center"/>
    </xf>
    <xf numFmtId="0" fontId="16" fillId="0" borderId="21" xfId="0" applyFont="1" applyFill="1" applyBorder="1" applyAlignment="1">
      <alignment horizontal="center"/>
    </xf>
    <xf numFmtId="0" fontId="16" fillId="0" borderId="66" xfId="0" applyFont="1" applyFill="1" applyBorder="1" applyAlignment="1">
      <alignment horizontal="center"/>
    </xf>
    <xf numFmtId="0" fontId="16" fillId="0" borderId="18" xfId="0" applyFont="1" applyFill="1" applyBorder="1" applyAlignment="1">
      <alignment horizontal="center"/>
    </xf>
    <xf numFmtId="0" fontId="16" fillId="0" borderId="65" xfId="0" applyFont="1" applyFill="1" applyBorder="1" applyAlignment="1">
      <alignment horizontal="center"/>
    </xf>
    <xf numFmtId="0" fontId="16" fillId="0" borderId="62" xfId="0" applyFont="1" applyFill="1" applyBorder="1" applyAlignment="1">
      <alignment horizontal="center" vertical="center"/>
    </xf>
    <xf numFmtId="0" fontId="16" fillId="0" borderId="15" xfId="0" applyFont="1" applyFill="1" applyBorder="1" applyAlignment="1">
      <alignment horizontal="center" vertical="center"/>
    </xf>
    <xf numFmtId="38" fontId="16" fillId="0" borderId="7" xfId="1" applyFont="1" applyFill="1" applyBorder="1" applyAlignment="1">
      <alignment vertical="center"/>
    </xf>
    <xf numFmtId="38" fontId="16" fillId="0" borderId="15" xfId="1" applyFont="1" applyFill="1" applyBorder="1" applyAlignment="1">
      <alignment vertical="center"/>
    </xf>
    <xf numFmtId="38" fontId="16" fillId="0" borderId="16" xfId="1" applyFont="1" applyFill="1" applyBorder="1" applyAlignment="1">
      <alignment vertical="center"/>
    </xf>
    <xf numFmtId="0" fontId="16" fillId="0" borderId="7" xfId="0" applyFont="1" applyFill="1" applyBorder="1" applyAlignment="1">
      <alignment horizontal="center" vertical="center"/>
    </xf>
    <xf numFmtId="0" fontId="16" fillId="0" borderId="22" xfId="0" applyFont="1" applyFill="1" applyBorder="1" applyAlignment="1">
      <alignment horizontal="center"/>
    </xf>
    <xf numFmtId="0" fontId="16" fillId="0" borderId="2"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61"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38" fontId="16" fillId="0" borderId="18" xfId="1" applyFont="1" applyFill="1" applyBorder="1" applyAlignment="1">
      <alignment vertical="center"/>
    </xf>
    <xf numFmtId="38" fontId="16" fillId="0" borderId="13" xfId="1" applyFont="1" applyFill="1" applyBorder="1" applyAlignment="1">
      <alignment vertical="center"/>
    </xf>
    <xf numFmtId="38" fontId="16" fillId="0" borderId="14" xfId="1" applyFont="1" applyFill="1" applyBorder="1" applyAlignment="1">
      <alignment vertical="center"/>
    </xf>
    <xf numFmtId="0" fontId="16" fillId="0" borderId="18" xfId="0" applyFont="1" applyFill="1" applyBorder="1" applyAlignment="1">
      <alignment horizontal="center" vertical="center"/>
    </xf>
    <xf numFmtId="0" fontId="16" fillId="0" borderId="19" xfId="0" applyFont="1" applyFill="1" applyBorder="1" applyAlignment="1">
      <alignment horizontal="center" vertical="center" shrinkToFit="1"/>
    </xf>
    <xf numFmtId="0" fontId="16" fillId="0" borderId="21" xfId="0" applyFont="1" applyFill="1" applyBorder="1" applyAlignment="1">
      <alignment horizontal="center" vertical="center" shrinkToFit="1"/>
    </xf>
    <xf numFmtId="0" fontId="16" fillId="0" borderId="20" xfId="0" applyFont="1" applyFill="1" applyBorder="1" applyAlignment="1">
      <alignment horizontal="center" vertical="center" shrinkToFit="1"/>
    </xf>
    <xf numFmtId="38" fontId="16" fillId="0" borderId="19" xfId="1" applyFont="1" applyFill="1" applyBorder="1" applyAlignment="1">
      <alignment vertical="center" shrinkToFit="1"/>
    </xf>
    <xf numFmtId="38" fontId="16" fillId="0" borderId="20" xfId="1" applyFont="1" applyFill="1" applyBorder="1" applyAlignment="1">
      <alignment vertical="center" shrinkToFit="1"/>
    </xf>
    <xf numFmtId="38" fontId="16" fillId="0" borderId="21" xfId="1" applyFont="1" applyFill="1" applyBorder="1" applyAlignment="1">
      <alignment vertical="center" shrinkToFit="1"/>
    </xf>
    <xf numFmtId="0" fontId="16" fillId="0" borderId="19" xfId="0" applyFont="1" applyFill="1" applyBorder="1" applyAlignment="1">
      <alignment vertical="center" shrinkToFit="1"/>
    </xf>
    <xf numFmtId="0" fontId="16" fillId="0" borderId="20" xfId="0" applyFont="1" applyFill="1" applyBorder="1" applyAlignment="1">
      <alignment vertical="center" shrinkToFit="1"/>
    </xf>
    <xf numFmtId="0" fontId="16" fillId="0" borderId="21" xfId="0" applyFont="1" applyFill="1" applyBorder="1" applyAlignment="1">
      <alignment vertical="center" shrinkToFit="1"/>
    </xf>
    <xf numFmtId="0" fontId="16" fillId="0" borderId="66" xfId="0" applyFont="1" applyFill="1" applyBorder="1" applyAlignment="1">
      <alignment vertical="center" shrinkToFit="1"/>
    </xf>
    <xf numFmtId="0" fontId="16" fillId="0" borderId="7"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38" fontId="16" fillId="0" borderId="7" xfId="1" applyFont="1" applyFill="1" applyBorder="1" applyAlignment="1">
      <alignment vertical="center" shrinkToFit="1"/>
    </xf>
    <xf numFmtId="38" fontId="16" fillId="0" borderId="16" xfId="1" applyFont="1" applyFill="1" applyBorder="1" applyAlignment="1">
      <alignment vertical="center" shrinkToFit="1"/>
    </xf>
    <xf numFmtId="38" fontId="16" fillId="0" borderId="15" xfId="1" applyFont="1" applyFill="1" applyBorder="1" applyAlignment="1">
      <alignment vertical="center" shrinkToFit="1"/>
    </xf>
    <xf numFmtId="0" fontId="16" fillId="0" borderId="7" xfId="0" applyFont="1" applyFill="1" applyBorder="1" applyAlignment="1">
      <alignment vertical="center" shrinkToFit="1"/>
    </xf>
    <xf numFmtId="0" fontId="16" fillId="0" borderId="16" xfId="0" applyFont="1" applyFill="1" applyBorder="1" applyAlignment="1">
      <alignment vertical="center" shrinkToFit="1"/>
    </xf>
    <xf numFmtId="0" fontId="16" fillId="0" borderId="15" xfId="0" applyFont="1" applyFill="1" applyBorder="1" applyAlignment="1">
      <alignment vertical="center" shrinkToFit="1"/>
    </xf>
    <xf numFmtId="0" fontId="16" fillId="0" borderId="22" xfId="0" applyFont="1" applyFill="1" applyBorder="1" applyAlignment="1">
      <alignment vertical="center" shrinkToFit="1"/>
    </xf>
    <xf numFmtId="0" fontId="16" fillId="0" borderId="23"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26" xfId="0" applyFont="1" applyFill="1" applyBorder="1" applyAlignment="1">
      <alignment horizontal="center" vertical="center"/>
    </xf>
    <xf numFmtId="5" fontId="22" fillId="0" borderId="27" xfId="0" applyNumberFormat="1" applyFont="1" applyFill="1" applyBorder="1" applyAlignment="1">
      <alignment vertical="center" shrinkToFit="1"/>
    </xf>
    <xf numFmtId="5" fontId="22" fillId="0" borderId="2" xfId="0" applyNumberFormat="1" applyFont="1" applyFill="1" applyBorder="1" applyAlignment="1">
      <alignment vertical="center" shrinkToFit="1"/>
    </xf>
    <xf numFmtId="5" fontId="22" fillId="0" borderId="28" xfId="0" applyNumberFormat="1" applyFont="1" applyFill="1" applyBorder="1" applyAlignment="1">
      <alignment vertical="center" shrinkToFit="1"/>
    </xf>
    <xf numFmtId="5" fontId="22" fillId="0" borderId="29" xfId="0" applyNumberFormat="1" applyFont="1" applyFill="1" applyBorder="1" applyAlignment="1">
      <alignment vertical="center" shrinkToFit="1"/>
    </xf>
    <xf numFmtId="5" fontId="22" fillId="0" borderId="34" xfId="0" applyNumberFormat="1" applyFont="1" applyFill="1" applyBorder="1" applyAlignment="1">
      <alignment vertical="center" shrinkToFit="1"/>
    </xf>
    <xf numFmtId="5" fontId="22" fillId="0" borderId="30" xfId="0" applyNumberFormat="1" applyFont="1" applyFill="1" applyBorder="1" applyAlignment="1">
      <alignment vertical="center" shrinkToFit="1"/>
    </xf>
    <xf numFmtId="0" fontId="16" fillId="0" borderId="0" xfId="0" applyFont="1" applyFill="1" applyBorder="1" applyAlignment="1">
      <alignment vertical="center"/>
    </xf>
    <xf numFmtId="0" fontId="16" fillId="0" borderId="32" xfId="0" applyFont="1" applyFill="1" applyBorder="1" applyAlignment="1">
      <alignment vertical="center"/>
    </xf>
    <xf numFmtId="0" fontId="16" fillId="0" borderId="33" xfId="0" applyFont="1" applyBorder="1" applyAlignment="1">
      <alignment horizontal="center" vertical="center" shrinkToFit="1"/>
    </xf>
    <xf numFmtId="0" fontId="16" fillId="0" borderId="34" xfId="0" applyFont="1" applyBorder="1" applyAlignment="1">
      <alignment horizontal="center" vertical="center" shrinkToFit="1"/>
    </xf>
    <xf numFmtId="0" fontId="16" fillId="0" borderId="34" xfId="0" applyFont="1" applyFill="1" applyBorder="1" applyAlignment="1">
      <alignment vertical="center"/>
    </xf>
    <xf numFmtId="0" fontId="16" fillId="0" borderId="30" xfId="0" applyFont="1" applyFill="1" applyBorder="1" applyAlignment="1">
      <alignment vertical="center"/>
    </xf>
    <xf numFmtId="176" fontId="20" fillId="0" borderId="27" xfId="0" applyNumberFormat="1" applyFont="1" applyFill="1" applyBorder="1" applyAlignment="1">
      <alignment horizontal="center" vertical="center" shrinkToFit="1"/>
    </xf>
    <xf numFmtId="176" fontId="20" fillId="0" borderId="2" xfId="0" applyNumberFormat="1" applyFont="1" applyFill="1" applyBorder="1" applyAlignment="1">
      <alignment horizontal="center" vertical="center" shrinkToFit="1"/>
    </xf>
    <xf numFmtId="176" fontId="20" fillId="0" borderId="28" xfId="0" applyNumberFormat="1" applyFont="1" applyFill="1" applyBorder="1" applyAlignment="1">
      <alignment horizontal="center" vertical="center" shrinkToFit="1"/>
    </xf>
    <xf numFmtId="0" fontId="20" fillId="0" borderId="29" xfId="0" applyFont="1" applyFill="1" applyBorder="1" applyAlignment="1">
      <alignment horizontal="center" vertical="center" shrinkToFit="1"/>
    </xf>
    <xf numFmtId="0" fontId="20" fillId="0" borderId="34" xfId="0" applyFont="1" applyFill="1" applyBorder="1" applyAlignment="1">
      <alignment horizontal="center" vertical="center" shrinkToFit="1"/>
    </xf>
    <xf numFmtId="0" fontId="20" fillId="0" borderId="30" xfId="0" applyFont="1" applyFill="1" applyBorder="1" applyAlignment="1">
      <alignment horizontal="center" vertical="center" shrinkToFit="1"/>
    </xf>
    <xf numFmtId="0" fontId="16" fillId="0" borderId="27" xfId="0" applyFont="1" applyFill="1" applyBorder="1" applyAlignment="1">
      <alignment horizontal="center" vertical="center"/>
    </xf>
    <xf numFmtId="0" fontId="16" fillId="0" borderId="39"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29" xfId="0" applyFont="1" applyFill="1" applyBorder="1" applyAlignment="1">
      <alignment horizontal="center" vertical="center"/>
    </xf>
    <xf numFmtId="0" fontId="21" fillId="0" borderId="6"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6" fillId="0" borderId="31" xfId="0" applyFont="1" applyBorder="1" applyAlignment="1">
      <alignment horizontal="center" vertical="center"/>
    </xf>
    <xf numFmtId="0" fontId="26" fillId="0" borderId="0" xfId="0" applyFont="1" applyBorder="1" applyAlignment="1">
      <alignment horizontal="center" vertical="center"/>
    </xf>
    <xf numFmtId="0" fontId="16" fillId="0" borderId="17" xfId="0" applyFont="1" applyFill="1" applyBorder="1" applyAlignment="1">
      <alignment horizontal="center" vertical="center"/>
    </xf>
    <xf numFmtId="0" fontId="16" fillId="0" borderId="8" xfId="0" applyFont="1" applyFill="1" applyBorder="1" applyAlignment="1">
      <alignment horizontal="center" vertical="center"/>
    </xf>
    <xf numFmtId="0" fontId="23" fillId="0" borderId="2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6" fillId="0" borderId="27" xfId="0" applyFont="1" applyFill="1" applyBorder="1" applyAlignment="1">
      <alignment horizontal="distributed" vertical="center" justifyLastLine="1"/>
    </xf>
    <xf numFmtId="0" fontId="16" fillId="0" borderId="2" xfId="0" applyFont="1" applyFill="1" applyBorder="1" applyAlignment="1">
      <alignment horizontal="distributed" vertical="center" justifyLastLine="1"/>
    </xf>
    <xf numFmtId="0" fontId="16" fillId="0" borderId="2" xfId="0" applyFont="1" applyFill="1" applyBorder="1" applyAlignment="1">
      <alignment horizontal="distributed" justifyLastLine="1"/>
    </xf>
    <xf numFmtId="0" fontId="16" fillId="0" borderId="35" xfId="0" applyFont="1" applyFill="1" applyBorder="1" applyAlignment="1">
      <alignment horizontal="distributed" justifyLastLine="1"/>
    </xf>
    <xf numFmtId="0" fontId="16" fillId="0" borderId="36" xfId="0" applyFont="1" applyFill="1" applyBorder="1" applyAlignment="1">
      <alignment horizontal="distributed" justifyLastLine="1"/>
    </xf>
    <xf numFmtId="0" fontId="16" fillId="0" borderId="37" xfId="0" applyFont="1" applyFill="1" applyBorder="1" applyAlignment="1">
      <alignment horizontal="distributed" justifyLastLine="1"/>
    </xf>
    <xf numFmtId="0" fontId="16" fillId="0" borderId="38" xfId="0" applyFont="1" applyFill="1" applyBorder="1" applyAlignment="1">
      <alignment horizontal="distributed" justifyLastLine="1"/>
    </xf>
    <xf numFmtId="0" fontId="16" fillId="0" borderId="18" xfId="0" applyFont="1" applyFill="1" applyBorder="1" applyAlignment="1">
      <alignment horizontal="distributed" vertical="center" justifyLastLine="1"/>
    </xf>
    <xf numFmtId="0" fontId="16" fillId="0" borderId="13" xfId="0" applyFont="1" applyFill="1" applyBorder="1" applyAlignment="1">
      <alignment horizontal="distributed" vertical="center" justifyLastLine="1"/>
    </xf>
    <xf numFmtId="0" fontId="16" fillId="0" borderId="14" xfId="0" applyFont="1" applyFill="1" applyBorder="1" applyAlignment="1">
      <alignment horizontal="distributed" vertical="center" justifyLastLine="1"/>
    </xf>
    <xf numFmtId="0" fontId="16" fillId="0" borderId="28" xfId="0" applyFont="1" applyFill="1" applyBorder="1" applyAlignment="1">
      <alignment horizontal="distributed" vertical="center"/>
    </xf>
    <xf numFmtId="0" fontId="16" fillId="0" borderId="36" xfId="0" applyFont="1" applyFill="1" applyBorder="1" applyAlignment="1">
      <alignment horizontal="distributed" vertical="center"/>
    </xf>
    <xf numFmtId="0" fontId="16" fillId="0" borderId="37" xfId="0" applyFont="1" applyFill="1" applyBorder="1" applyAlignment="1">
      <alignment horizontal="distributed" vertical="center"/>
    </xf>
    <xf numFmtId="0" fontId="16" fillId="0" borderId="48" xfId="0" applyFont="1" applyFill="1" applyBorder="1" applyAlignment="1">
      <alignment horizontal="distributed" vertical="center"/>
    </xf>
    <xf numFmtId="0" fontId="16" fillId="0" borderId="7" xfId="0" applyFont="1" applyFill="1" applyBorder="1" applyAlignment="1">
      <alignment horizontal="distributed" vertical="center" justifyLastLine="1"/>
    </xf>
    <xf numFmtId="0" fontId="16" fillId="0" borderId="16" xfId="0" applyFont="1" applyFill="1" applyBorder="1" applyAlignment="1">
      <alignment horizontal="distributed" vertical="center" justifyLastLine="1"/>
    </xf>
    <xf numFmtId="0" fontId="16" fillId="0" borderId="15" xfId="0" applyFont="1" applyFill="1" applyBorder="1" applyAlignment="1">
      <alignment horizontal="distributed" vertical="center" justifyLastLine="1"/>
    </xf>
    <xf numFmtId="0" fontId="17" fillId="0" borderId="17" xfId="0" applyFont="1" applyFill="1" applyBorder="1" applyAlignment="1">
      <alignment vertical="center"/>
    </xf>
    <xf numFmtId="0" fontId="17" fillId="0" borderId="63" xfId="0" applyFont="1" applyFill="1" applyBorder="1" applyAlignment="1">
      <alignment vertical="center"/>
    </xf>
    <xf numFmtId="0" fontId="16" fillId="0" borderId="64" xfId="0" applyFont="1" applyFill="1" applyBorder="1" applyAlignment="1">
      <alignment vertical="center"/>
    </xf>
    <xf numFmtId="0" fontId="19" fillId="0" borderId="42" xfId="0" applyFont="1" applyFill="1" applyBorder="1" applyAlignment="1">
      <alignment horizontal="center" vertical="center"/>
    </xf>
    <xf numFmtId="0" fontId="19" fillId="0" borderId="43"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45"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29" xfId="0" applyFont="1" applyFill="1" applyBorder="1" applyAlignment="1">
      <alignment horizontal="center" vertical="center"/>
    </xf>
    <xf numFmtId="38" fontId="16" fillId="0" borderId="0" xfId="1" applyFont="1" applyBorder="1" applyAlignment="1">
      <alignment horizontal="center"/>
    </xf>
    <xf numFmtId="38" fontId="16" fillId="0" borderId="34" xfId="1" applyFont="1" applyBorder="1" applyAlignment="1">
      <alignment horizontal="center"/>
    </xf>
    <xf numFmtId="0" fontId="16" fillId="0" borderId="0" xfId="0" applyFont="1" applyBorder="1" applyAlignment="1">
      <alignment horizontal="center"/>
    </xf>
    <xf numFmtId="0" fontId="16" fillId="0" borderId="32" xfId="0" applyFont="1" applyBorder="1" applyAlignment="1">
      <alignment horizontal="center"/>
    </xf>
    <xf numFmtId="0" fontId="16" fillId="0" borderId="34" xfId="0" applyFont="1" applyBorder="1" applyAlignment="1">
      <alignment horizontal="center"/>
    </xf>
    <xf numFmtId="0" fontId="16" fillId="0" borderId="30" xfId="0" applyFont="1" applyBorder="1" applyAlignment="1">
      <alignment horizontal="center"/>
    </xf>
    <xf numFmtId="0" fontId="15" fillId="0" borderId="0" xfId="0" applyFont="1" applyFill="1" applyAlignment="1">
      <alignment horizontal="right" vertical="top"/>
    </xf>
    <xf numFmtId="0" fontId="16" fillId="0" borderId="0" xfId="0" applyFont="1" applyFill="1" applyAlignment="1">
      <alignment horizontal="right" vertical="top"/>
    </xf>
    <xf numFmtId="0" fontId="16" fillId="0" borderId="32" xfId="0" applyFont="1" applyFill="1" applyBorder="1" applyAlignment="1">
      <alignment horizontal="right" vertical="top"/>
    </xf>
    <xf numFmtId="0" fontId="18" fillId="0" borderId="53" xfId="0" applyFont="1" applyFill="1" applyBorder="1" applyAlignment="1">
      <alignment horizontal="distributed" vertical="center" justifyLastLine="1"/>
    </xf>
    <xf numFmtId="0" fontId="18" fillId="0" borderId="54" xfId="0" applyFont="1" applyFill="1" applyBorder="1" applyAlignment="1">
      <alignment horizontal="distributed" vertical="center" justifyLastLine="1"/>
    </xf>
    <xf numFmtId="0" fontId="18" fillId="0" borderId="55" xfId="0" applyFont="1" applyFill="1" applyBorder="1" applyAlignment="1">
      <alignment horizontal="distributed" vertical="center" justifyLastLine="1"/>
    </xf>
    <xf numFmtId="0" fontId="18" fillId="0" borderId="56" xfId="0" applyFont="1" applyFill="1" applyBorder="1" applyAlignment="1">
      <alignment horizontal="distributed" vertical="center" justifyLastLine="1"/>
    </xf>
    <xf numFmtId="0" fontId="18" fillId="0" borderId="0" xfId="0" applyFont="1" applyFill="1" applyBorder="1" applyAlignment="1">
      <alignment horizontal="distributed" vertical="center" justifyLastLine="1"/>
    </xf>
    <xf numFmtId="0" fontId="18" fillId="0" borderId="57" xfId="0" applyFont="1" applyFill="1" applyBorder="1" applyAlignment="1">
      <alignment horizontal="distributed" vertical="center" justifyLastLine="1"/>
    </xf>
    <xf numFmtId="0" fontId="18" fillId="0" borderId="58" xfId="0" applyFont="1" applyFill="1" applyBorder="1" applyAlignment="1">
      <alignment horizontal="distributed" vertical="center" justifyLastLine="1"/>
    </xf>
    <xf numFmtId="0" fontId="18" fillId="0" borderId="59" xfId="0" applyFont="1" applyFill="1" applyBorder="1" applyAlignment="1">
      <alignment horizontal="distributed" vertical="center" justifyLastLine="1"/>
    </xf>
    <xf numFmtId="0" fontId="18" fillId="0" borderId="60" xfId="0" applyFont="1" applyFill="1" applyBorder="1" applyAlignment="1">
      <alignment horizontal="distributed" vertical="center" justifyLastLine="1"/>
    </xf>
    <xf numFmtId="0" fontId="19" fillId="0" borderId="42" xfId="0" applyFont="1" applyFill="1" applyBorder="1" applyAlignment="1">
      <alignment horizontal="distributed" vertical="center" justifyLastLine="1"/>
    </xf>
    <xf numFmtId="0" fontId="19" fillId="0" borderId="43" xfId="0" applyFont="1" applyFill="1" applyBorder="1" applyAlignment="1">
      <alignment horizontal="distributed" vertical="center" justifyLastLine="1"/>
    </xf>
    <xf numFmtId="0" fontId="19" fillId="0" borderId="47" xfId="0" applyFont="1" applyFill="1" applyBorder="1" applyAlignment="1">
      <alignment horizontal="distributed" vertical="center" justifyLastLine="1"/>
    </xf>
    <xf numFmtId="0" fontId="19" fillId="0" borderId="31" xfId="0" applyFont="1" applyFill="1" applyBorder="1" applyAlignment="1">
      <alignment horizontal="distributed" vertical="center" justifyLastLine="1"/>
    </xf>
    <xf numFmtId="0" fontId="19" fillId="0" borderId="0" xfId="0" applyFont="1" applyFill="1" applyBorder="1" applyAlignment="1">
      <alignment horizontal="distributed" vertical="center" justifyLastLine="1"/>
    </xf>
    <xf numFmtId="0" fontId="19" fillId="0" borderId="32" xfId="0" applyFont="1" applyFill="1" applyBorder="1" applyAlignment="1">
      <alignment horizontal="distributed" vertical="center" justifyLastLine="1"/>
    </xf>
    <xf numFmtId="0" fontId="16" fillId="0" borderId="3" xfId="0" applyFont="1" applyBorder="1" applyAlignment="1">
      <alignment horizontal="center"/>
    </xf>
    <xf numFmtId="0" fontId="23" fillId="0" borderId="6" xfId="0" applyFont="1" applyBorder="1" applyAlignment="1">
      <alignment horizontal="left"/>
    </xf>
    <xf numFmtId="0" fontId="23" fillId="0" borderId="2" xfId="0" applyFont="1" applyBorder="1" applyAlignment="1">
      <alignment horizontal="left"/>
    </xf>
    <xf numFmtId="0" fontId="23" fillId="0" borderId="28" xfId="0" applyFont="1" applyBorder="1" applyAlignment="1">
      <alignment horizontal="left"/>
    </xf>
    <xf numFmtId="0" fontId="23" fillId="0" borderId="5" xfId="0" applyFont="1" applyBorder="1" applyAlignment="1"/>
    <xf numFmtId="0" fontId="23" fillId="0" borderId="5" xfId="0" applyFont="1" applyBorder="1" applyAlignment="1">
      <alignment horizontal="left"/>
    </xf>
    <xf numFmtId="0" fontId="16" fillId="0" borderId="6" xfId="0" applyFont="1" applyBorder="1" applyAlignment="1"/>
    <xf numFmtId="0" fontId="16" fillId="0" borderId="2" xfId="0" applyFont="1" applyBorder="1" applyAlignment="1"/>
    <xf numFmtId="0" fontId="16" fillId="0" borderId="28" xfId="0" applyFont="1" applyBorder="1" applyAlignment="1"/>
    <xf numFmtId="0" fontId="16" fillId="0" borderId="31" xfId="0" applyFont="1" applyBorder="1" applyAlignment="1">
      <alignment horizontal="center"/>
    </xf>
    <xf numFmtId="0" fontId="16" fillId="0" borderId="33" xfId="0" applyFont="1" applyBorder="1" applyAlignment="1">
      <alignment horizontal="center"/>
    </xf>
    <xf numFmtId="0" fontId="16" fillId="0" borderId="41" xfId="0" applyFont="1" applyBorder="1" applyAlignment="1">
      <alignment horizontal="center"/>
    </xf>
    <xf numFmtId="0" fontId="16" fillId="0" borderId="49" xfId="0" applyFont="1" applyBorder="1" applyAlignment="1">
      <alignment horizontal="center"/>
    </xf>
    <xf numFmtId="0" fontId="16" fillId="0" borderId="2" xfId="0" applyFont="1" applyFill="1" applyBorder="1" applyAlignment="1">
      <alignment vertical="center"/>
    </xf>
    <xf numFmtId="0" fontId="16" fillId="0" borderId="28" xfId="0" applyFont="1" applyFill="1" applyBorder="1" applyAlignment="1">
      <alignment vertical="center"/>
    </xf>
    <xf numFmtId="0" fontId="16" fillId="0" borderId="2" xfId="0" applyFont="1" applyFill="1" applyBorder="1" applyAlignment="1">
      <alignment horizontal="right"/>
    </xf>
    <xf numFmtId="0" fontId="23" fillId="0" borderId="6" xfId="0" applyFont="1" applyBorder="1" applyAlignment="1"/>
    <xf numFmtId="0" fontId="23" fillId="0" borderId="2" xfId="0" applyFont="1" applyBorder="1" applyAlignment="1"/>
    <xf numFmtId="0" fontId="23" fillId="0" borderId="28" xfId="0" applyFont="1" applyBorder="1" applyAlignment="1"/>
    <xf numFmtId="0" fontId="16" fillId="0" borderId="13" xfId="0" applyFont="1" applyBorder="1" applyAlignment="1">
      <alignment horizontal="center"/>
    </xf>
    <xf numFmtId="0" fontId="16" fillId="0" borderId="15" xfId="0" applyFont="1" applyBorder="1" applyAlignment="1">
      <alignment horizontal="center"/>
    </xf>
    <xf numFmtId="0" fontId="16" fillId="0" borderId="14" xfId="0" applyFont="1" applyBorder="1" applyAlignment="1">
      <alignment horizontal="center"/>
    </xf>
    <xf numFmtId="0" fontId="16" fillId="0" borderId="16" xfId="0" applyFont="1" applyBorder="1" applyAlignment="1">
      <alignment horizontal="center"/>
    </xf>
    <xf numFmtId="0" fontId="23" fillId="0" borderId="3" xfId="0" applyFont="1" applyBorder="1" applyAlignment="1"/>
    <xf numFmtId="0" fontId="23" fillId="0" borderId="46" xfId="0" applyFont="1" applyBorder="1" applyAlignment="1">
      <alignment vertical="top"/>
    </xf>
    <xf numFmtId="0" fontId="23" fillId="0" borderId="44" xfId="0" applyFont="1" applyBorder="1" applyAlignment="1">
      <alignment vertical="top"/>
    </xf>
    <xf numFmtId="0" fontId="19" fillId="0" borderId="31" xfId="0" applyFont="1" applyBorder="1" applyAlignment="1">
      <alignment horizontal="center" vertical="center"/>
    </xf>
    <xf numFmtId="0" fontId="19" fillId="0" borderId="0" xfId="0" applyFont="1" applyBorder="1" applyAlignment="1">
      <alignment horizontal="center"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9" fillId="0" borderId="34" xfId="0" applyFont="1" applyBorder="1" applyAlignment="1">
      <alignment horizontal="center" vertical="center"/>
    </xf>
    <xf numFmtId="0" fontId="19" fillId="0" borderId="30" xfId="0" applyFont="1" applyBorder="1" applyAlignment="1">
      <alignment horizontal="center" vertical="center"/>
    </xf>
    <xf numFmtId="0" fontId="16" fillId="0" borderId="7" xfId="0" applyFont="1" applyBorder="1" applyAlignment="1">
      <alignment horizontal="center"/>
    </xf>
    <xf numFmtId="0" fontId="23" fillId="0" borderId="4" xfId="0" applyFont="1" applyBorder="1" applyAlignment="1">
      <alignment horizontal="center" vertical="top"/>
    </xf>
    <xf numFmtId="0" fontId="23" fillId="0" borderId="52" xfId="0" applyFont="1" applyBorder="1" applyAlignment="1">
      <alignment horizontal="center" vertical="top"/>
    </xf>
    <xf numFmtId="0" fontId="23" fillId="0" borderId="36" xfId="0" applyFont="1" applyBorder="1" applyAlignment="1">
      <alignment horizontal="center" vertical="top"/>
    </xf>
    <xf numFmtId="0" fontId="23" fillId="0" borderId="38" xfId="0" applyFont="1" applyBorder="1" applyAlignment="1">
      <alignment horizontal="center" vertical="top"/>
    </xf>
    <xf numFmtId="0" fontId="16" fillId="0" borderId="16" xfId="0" applyFont="1" applyBorder="1" applyAlignment="1">
      <alignment horizontal="center" vertical="center"/>
    </xf>
    <xf numFmtId="0" fontId="16" fillId="0" borderId="44" xfId="0" applyFont="1" applyBorder="1" applyAlignment="1">
      <alignment horizontal="center" vertical="center"/>
    </xf>
    <xf numFmtId="0" fontId="16" fillId="0" borderId="3" xfId="0" applyFont="1" applyBorder="1" applyAlignment="1">
      <alignment horizontal="center" vertical="center"/>
    </xf>
    <xf numFmtId="0" fontId="16" fillId="0" borderId="50" xfId="0" applyFont="1" applyBorder="1" applyAlignment="1">
      <alignment horizontal="center"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16" fillId="0" borderId="51" xfId="0" applyFont="1" applyBorder="1" applyAlignment="1">
      <alignment horizontal="center" vertical="center"/>
    </xf>
    <xf numFmtId="0" fontId="16" fillId="0" borderId="46" xfId="0" applyFont="1" applyBorder="1" applyAlignment="1">
      <alignment horizontal="center"/>
    </xf>
    <xf numFmtId="0" fontId="16" fillId="0" borderId="43" xfId="0" applyFont="1" applyBorder="1" applyAlignment="1">
      <alignment horizontal="center"/>
    </xf>
    <xf numFmtId="0" fontId="16" fillId="0" borderId="44" xfId="0" applyFont="1" applyBorder="1" applyAlignment="1">
      <alignment horizontal="center"/>
    </xf>
    <xf numFmtId="0" fontId="16" fillId="0" borderId="4" xfId="0" applyFont="1" applyBorder="1" applyAlignment="1">
      <alignment horizontal="center"/>
    </xf>
    <xf numFmtId="0" fontId="16" fillId="0" borderId="52" xfId="0" applyFont="1" applyBorder="1" applyAlignment="1">
      <alignment horizontal="center"/>
    </xf>
    <xf numFmtId="0" fontId="16" fillId="0" borderId="36" xfId="0" applyFont="1" applyBorder="1" applyAlignment="1">
      <alignment horizontal="center"/>
    </xf>
    <xf numFmtId="0" fontId="16" fillId="0" borderId="37" xfId="0" applyFont="1" applyBorder="1" applyAlignment="1">
      <alignment horizontal="center"/>
    </xf>
    <xf numFmtId="0" fontId="16" fillId="0" borderId="38" xfId="0" applyFont="1" applyBorder="1" applyAlignment="1">
      <alignment horizontal="center"/>
    </xf>
    <xf numFmtId="0" fontId="17" fillId="0" borderId="12" xfId="0" applyFont="1" applyFill="1" applyBorder="1" applyAlignment="1">
      <alignment horizontal="center" vertical="center"/>
    </xf>
    <xf numFmtId="0" fontId="17" fillId="0" borderId="51"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0" xfId="0" applyFont="1" applyFill="1" applyBorder="1" applyAlignment="1">
      <alignment horizontal="center" vertical="center"/>
    </xf>
    <xf numFmtId="0" fontId="15" fillId="0" borderId="0" xfId="0" applyFont="1" applyAlignment="1">
      <alignment horizontal="right" vertical="top"/>
    </xf>
    <xf numFmtId="0" fontId="16" fillId="0" borderId="0" xfId="0" applyFont="1" applyAlignment="1">
      <alignment horizontal="right" vertical="top"/>
    </xf>
    <xf numFmtId="0" fontId="16" fillId="0" borderId="32" xfId="0" applyFont="1" applyBorder="1" applyAlignment="1">
      <alignment horizontal="right" vertical="top"/>
    </xf>
    <xf numFmtId="0" fontId="17" fillId="0" borderId="17" xfId="0" applyFont="1" applyBorder="1" applyAlignment="1">
      <alignment vertical="center"/>
    </xf>
    <xf numFmtId="0" fontId="17" fillId="0" borderId="63" xfId="0" applyFont="1" applyBorder="1" applyAlignment="1">
      <alignment vertical="center"/>
    </xf>
    <xf numFmtId="0" fontId="16" fillId="0" borderId="64" xfId="0" applyFont="1" applyBorder="1" applyAlignment="1">
      <alignment vertical="center"/>
    </xf>
    <xf numFmtId="0" fontId="18" fillId="0" borderId="53" xfId="0" applyFont="1" applyBorder="1" applyAlignment="1">
      <alignment horizontal="distributed" vertical="center" justifyLastLine="1"/>
    </xf>
    <xf numFmtId="0" fontId="18" fillId="0" borderId="54" xfId="0" applyFont="1" applyBorder="1" applyAlignment="1">
      <alignment horizontal="distributed" vertical="center" justifyLastLine="1"/>
    </xf>
    <xf numFmtId="0" fontId="18" fillId="0" borderId="55" xfId="0" applyFont="1" applyBorder="1" applyAlignment="1">
      <alignment horizontal="distributed" vertical="center" justifyLastLine="1"/>
    </xf>
    <xf numFmtId="0" fontId="18" fillId="0" borderId="56" xfId="0" applyFont="1" applyBorder="1" applyAlignment="1">
      <alignment horizontal="distributed" vertical="center" justifyLastLine="1"/>
    </xf>
    <xf numFmtId="0" fontId="18" fillId="0" borderId="0" xfId="0" applyFont="1" applyBorder="1" applyAlignment="1">
      <alignment horizontal="distributed" vertical="center" justifyLastLine="1"/>
    </xf>
    <xf numFmtId="0" fontId="18" fillId="0" borderId="57" xfId="0" applyFont="1" applyBorder="1" applyAlignment="1">
      <alignment horizontal="distributed" vertical="center" justifyLastLine="1"/>
    </xf>
    <xf numFmtId="0" fontId="18" fillId="0" borderId="58" xfId="0" applyFont="1" applyBorder="1" applyAlignment="1">
      <alignment horizontal="distributed" vertical="center" justifyLastLine="1"/>
    </xf>
    <xf numFmtId="0" fontId="18" fillId="0" borderId="59" xfId="0" applyFont="1" applyBorder="1" applyAlignment="1">
      <alignment horizontal="distributed" vertical="center" justifyLastLine="1"/>
    </xf>
    <xf numFmtId="0" fontId="18" fillId="0" borderId="60" xfId="0" applyFont="1" applyBorder="1" applyAlignment="1">
      <alignment horizontal="distributed" vertical="center" justifyLastLine="1"/>
    </xf>
    <xf numFmtId="0" fontId="16" fillId="2" borderId="3" xfId="0" applyFont="1" applyFill="1" applyBorder="1" applyAlignment="1">
      <alignment horizontal="center" vertical="center"/>
    </xf>
    <xf numFmtId="38" fontId="25" fillId="0" borderId="7" xfId="1" applyFont="1" applyBorder="1" applyAlignment="1"/>
    <xf numFmtId="38" fontId="25" fillId="0" borderId="15" xfId="1" applyFont="1" applyBorder="1" applyAlignment="1"/>
    <xf numFmtId="38" fontId="25" fillId="0" borderId="16" xfId="1" applyFont="1" applyBorder="1" applyAlignment="1"/>
    <xf numFmtId="0" fontId="23" fillId="0" borderId="27" xfId="0" applyFont="1" applyBorder="1" applyAlignment="1">
      <alignment horizontal="left" vertical="center" shrinkToFit="1"/>
    </xf>
    <xf numFmtId="0" fontId="23" fillId="0" borderId="2" xfId="0" applyFont="1" applyBorder="1" applyAlignment="1">
      <alignment horizontal="left" vertical="center" shrinkToFit="1"/>
    </xf>
    <xf numFmtId="0" fontId="23" fillId="0" borderId="28" xfId="0" applyFont="1" applyBorder="1" applyAlignment="1">
      <alignment horizontal="left" vertical="center" shrinkToFit="1"/>
    </xf>
    <xf numFmtId="0" fontId="23" fillId="0" borderId="36" xfId="0" applyFont="1" applyBorder="1" applyAlignment="1">
      <alignment horizontal="left" vertical="center"/>
    </xf>
    <xf numFmtId="0" fontId="23" fillId="0" borderId="37" xfId="0" applyFont="1" applyBorder="1" applyAlignment="1">
      <alignment horizontal="left" vertical="center"/>
    </xf>
    <xf numFmtId="0" fontId="23" fillId="0" borderId="48" xfId="0" applyFont="1" applyBorder="1" applyAlignment="1">
      <alignment horizontal="left" vertical="center"/>
    </xf>
    <xf numFmtId="0" fontId="17" fillId="0" borderId="12" xfId="0" applyFont="1" applyBorder="1" applyAlignment="1">
      <alignment horizontal="center" shrinkToFit="1"/>
    </xf>
    <xf numFmtId="0" fontId="17" fillId="0" borderId="51" xfId="0" applyFont="1" applyBorder="1" applyAlignment="1">
      <alignment horizontal="center" shrinkToFit="1"/>
    </xf>
    <xf numFmtId="38" fontId="25" fillId="0" borderId="46" xfId="1" applyFont="1" applyBorder="1" applyAlignment="1"/>
    <xf numFmtId="38" fontId="25" fillId="0" borderId="43" xfId="1" applyFont="1" applyBorder="1" applyAlignment="1"/>
    <xf numFmtId="38" fontId="25" fillId="0" borderId="44" xfId="1" applyFont="1" applyBorder="1" applyAlignment="1"/>
    <xf numFmtId="38" fontId="25" fillId="0" borderId="36" xfId="1" applyFont="1" applyBorder="1" applyAlignment="1"/>
    <xf numFmtId="38" fontId="25" fillId="0" borderId="37" xfId="1" applyFont="1" applyBorder="1" applyAlignment="1"/>
    <xf numFmtId="38" fontId="25" fillId="0" borderId="38" xfId="1" applyFont="1" applyBorder="1" applyAlignment="1"/>
    <xf numFmtId="0" fontId="16" fillId="2" borderId="3" xfId="0" applyFont="1" applyFill="1" applyBorder="1" applyAlignment="1">
      <alignment horizontal="center" vertical="center" justifyLastLine="1"/>
    </xf>
    <xf numFmtId="0" fontId="17" fillId="0" borderId="63" xfId="0" applyFont="1" applyBorder="1" applyAlignment="1">
      <alignment horizontal="center" shrinkToFit="1"/>
    </xf>
    <xf numFmtId="0" fontId="17" fillId="0" borderId="64" xfId="0" applyFont="1" applyBorder="1" applyAlignment="1">
      <alignment horizontal="center" shrinkToFit="1"/>
    </xf>
    <xf numFmtId="0" fontId="17" fillId="0" borderId="3" xfId="0" applyFont="1" applyBorder="1" applyAlignment="1">
      <alignment horizontal="center" shrinkToFit="1"/>
    </xf>
    <xf numFmtId="0" fontId="17" fillId="0" borderId="50" xfId="0" applyFont="1" applyBorder="1" applyAlignment="1">
      <alignment horizontal="center" shrinkToFit="1"/>
    </xf>
    <xf numFmtId="0" fontId="23" fillId="0" borderId="3" xfId="0" applyFont="1" applyBorder="1" applyAlignment="1">
      <alignment vertical="center" justifyLastLine="1"/>
    </xf>
    <xf numFmtId="0" fontId="20" fillId="2" borderId="3" xfId="0" applyFont="1" applyFill="1" applyBorder="1" applyAlignment="1">
      <alignment horizontal="center" vertical="center" justifyLastLine="1"/>
    </xf>
    <xf numFmtId="0" fontId="23" fillId="0" borderId="3" xfId="0" applyFont="1" applyBorder="1" applyAlignment="1">
      <alignment horizontal="center" vertical="center" justifyLastLine="1"/>
    </xf>
    <xf numFmtId="0" fontId="16" fillId="0" borderId="31" xfId="0" applyFont="1" applyBorder="1" applyAlignment="1">
      <alignment horizontal="center" vertical="center"/>
    </xf>
    <xf numFmtId="0" fontId="16" fillId="0" borderId="0" xfId="0" applyFont="1" applyBorder="1" applyAlignment="1">
      <alignment horizontal="center" vertical="center"/>
    </xf>
    <xf numFmtId="0" fontId="16" fillId="0" borderId="32" xfId="0" applyFont="1" applyBorder="1" applyAlignment="1">
      <alignment horizontal="center" vertical="center"/>
    </xf>
    <xf numFmtId="0" fontId="16" fillId="0" borderId="2" xfId="0" applyFont="1" applyBorder="1" applyAlignment="1">
      <alignment horizont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16" fillId="0" borderId="30" xfId="0" applyFont="1" applyBorder="1" applyAlignment="1">
      <alignment horizontal="center" vertical="center"/>
    </xf>
    <xf numFmtId="0" fontId="16" fillId="0" borderId="3" xfId="0" applyFont="1" applyBorder="1" applyAlignment="1">
      <alignment horizontal="center" vertical="center" justifyLastLine="1"/>
    </xf>
    <xf numFmtId="38" fontId="25" fillId="2" borderId="46" xfId="1" applyFont="1" applyFill="1" applyBorder="1" applyAlignment="1"/>
    <xf numFmtId="38" fontId="25" fillId="2" borderId="43" xfId="1" applyFont="1" applyFill="1" applyBorder="1" applyAlignment="1"/>
    <xf numFmtId="38" fontId="25" fillId="2" borderId="44" xfId="1" applyFont="1" applyFill="1" applyBorder="1" applyAlignment="1"/>
    <xf numFmtId="38" fontId="25" fillId="2" borderId="36" xfId="1" applyFont="1" applyFill="1" applyBorder="1" applyAlignment="1"/>
    <xf numFmtId="38" fontId="25" fillId="2" borderId="37" xfId="1" applyFont="1" applyFill="1" applyBorder="1" applyAlignment="1"/>
    <xf numFmtId="38" fontId="25" fillId="2" borderId="38" xfId="1" applyFont="1" applyFill="1" applyBorder="1" applyAlignment="1"/>
    <xf numFmtId="0" fontId="16" fillId="2" borderId="46" xfId="0" applyFont="1" applyFill="1" applyBorder="1" applyAlignment="1">
      <alignment horizontal="center" vertical="center" shrinkToFit="1"/>
    </xf>
    <xf numFmtId="0" fontId="16" fillId="2" borderId="43" xfId="0" applyFont="1" applyFill="1" applyBorder="1" applyAlignment="1">
      <alignment horizontal="center" vertical="center" shrinkToFit="1"/>
    </xf>
    <xf numFmtId="0" fontId="16" fillId="2" borderId="36" xfId="0" applyFont="1" applyFill="1" applyBorder="1" applyAlignment="1">
      <alignment horizontal="center" vertical="center" shrinkToFit="1"/>
    </xf>
    <xf numFmtId="0" fontId="16" fillId="2" borderId="37" xfId="0" applyFont="1" applyFill="1" applyBorder="1" applyAlignment="1">
      <alignment horizontal="center" vertical="center" shrinkToFit="1"/>
    </xf>
    <xf numFmtId="0" fontId="16" fillId="2" borderId="46"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7" xfId="0" applyFont="1" applyFill="1" applyBorder="1" applyAlignment="1">
      <alignment horizontal="center" vertical="center"/>
    </xf>
    <xf numFmtId="0" fontId="16" fillId="0" borderId="67" xfId="0" applyFont="1" applyBorder="1" applyAlignment="1">
      <alignment horizontal="center" vertical="center"/>
    </xf>
    <xf numFmtId="0" fontId="16" fillId="0" borderId="21" xfId="0" applyFont="1" applyBorder="1" applyAlignment="1">
      <alignment horizontal="center" vertical="center"/>
    </xf>
    <xf numFmtId="0" fontId="16" fillId="0" borderId="20" xfId="0" applyFont="1" applyBorder="1" applyAlignment="1">
      <alignment horizontal="center" vertical="center"/>
    </xf>
    <xf numFmtId="38" fontId="16" fillId="0" borderId="19" xfId="1" applyFont="1" applyBorder="1" applyAlignment="1">
      <alignment vertical="center"/>
    </xf>
    <xf numFmtId="38" fontId="16" fillId="0" borderId="21" xfId="1" applyFont="1" applyBorder="1" applyAlignment="1">
      <alignment vertical="center"/>
    </xf>
    <xf numFmtId="38" fontId="16" fillId="0" borderId="20" xfId="1" applyFont="1" applyBorder="1" applyAlignment="1">
      <alignment vertical="center"/>
    </xf>
    <xf numFmtId="0" fontId="16" fillId="0" borderId="19" xfId="0" applyFont="1" applyBorder="1" applyAlignment="1">
      <alignment horizontal="center" vertical="center"/>
    </xf>
    <xf numFmtId="0" fontId="16" fillId="0" borderId="19" xfId="0" applyFont="1" applyBorder="1" applyAlignment="1">
      <alignment horizontal="center"/>
    </xf>
    <xf numFmtId="0" fontId="16" fillId="0" borderId="21" xfId="0" applyFont="1" applyBorder="1" applyAlignment="1">
      <alignment horizontal="center"/>
    </xf>
    <xf numFmtId="0" fontId="16" fillId="0" borderId="66" xfId="0" applyFont="1" applyBorder="1" applyAlignment="1">
      <alignment horizontal="center"/>
    </xf>
    <xf numFmtId="0" fontId="16" fillId="0" borderId="18" xfId="0" applyFont="1" applyBorder="1" applyAlignment="1">
      <alignment horizontal="center"/>
    </xf>
    <xf numFmtId="0" fontId="16" fillId="0" borderId="65" xfId="0" applyFont="1" applyBorder="1" applyAlignment="1">
      <alignment horizontal="center"/>
    </xf>
    <xf numFmtId="0" fontId="16" fillId="0" borderId="62" xfId="0" applyFont="1" applyBorder="1" applyAlignment="1">
      <alignment horizontal="center" vertical="center"/>
    </xf>
    <xf numFmtId="0" fontId="16" fillId="0" borderId="15" xfId="0" applyFont="1" applyBorder="1" applyAlignment="1">
      <alignment horizontal="center" vertical="center"/>
    </xf>
    <xf numFmtId="38" fontId="16" fillId="0" borderId="7" xfId="1" applyFont="1" applyBorder="1" applyAlignment="1">
      <alignment vertical="center"/>
    </xf>
    <xf numFmtId="38" fontId="16" fillId="0" borderId="15" xfId="1" applyFont="1" applyBorder="1" applyAlignment="1">
      <alignment vertical="center"/>
    </xf>
    <xf numFmtId="38" fontId="16" fillId="0" borderId="16" xfId="1" applyFont="1" applyBorder="1" applyAlignment="1">
      <alignment vertical="center"/>
    </xf>
    <xf numFmtId="0" fontId="16" fillId="0" borderId="7" xfId="0" applyFont="1" applyBorder="1" applyAlignment="1">
      <alignment horizontal="center" vertical="center"/>
    </xf>
    <xf numFmtId="0" fontId="16" fillId="0" borderId="22" xfId="0" applyFont="1" applyBorder="1" applyAlignment="1">
      <alignment horizontal="center"/>
    </xf>
    <xf numFmtId="0" fontId="16" fillId="0" borderId="2" xfId="0" applyFont="1" applyBorder="1" applyAlignment="1">
      <alignment horizontal="center" vertical="center"/>
    </xf>
    <xf numFmtId="0" fontId="16" fillId="0" borderId="28" xfId="0" applyFont="1" applyBorder="1" applyAlignment="1">
      <alignment horizontal="center" vertical="center"/>
    </xf>
    <xf numFmtId="0" fontId="16" fillId="0" borderId="61"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38" fontId="16" fillId="0" borderId="18" xfId="1" applyFont="1" applyBorder="1" applyAlignment="1">
      <alignment vertical="center"/>
    </xf>
    <xf numFmtId="38" fontId="16" fillId="0" borderId="13" xfId="1" applyFont="1" applyBorder="1" applyAlignment="1">
      <alignment vertical="center"/>
    </xf>
    <xf numFmtId="38" fontId="16" fillId="0" borderId="14" xfId="1" applyFont="1" applyBorder="1" applyAlignment="1">
      <alignment vertical="center"/>
    </xf>
    <xf numFmtId="0" fontId="16" fillId="0" borderId="18" xfId="0" applyFont="1" applyBorder="1" applyAlignment="1">
      <alignment horizontal="center" vertical="center"/>
    </xf>
    <xf numFmtId="0" fontId="16" fillId="2" borderId="19"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20" xfId="0" applyFont="1" applyFill="1" applyBorder="1" applyAlignment="1">
      <alignment horizontal="center" vertical="center" shrinkToFit="1"/>
    </xf>
    <xf numFmtId="38" fontId="16" fillId="2" borderId="19" xfId="1" applyFont="1" applyFill="1" applyBorder="1" applyAlignment="1">
      <alignment vertical="center" shrinkToFit="1"/>
    </xf>
    <xf numFmtId="38" fontId="16" fillId="2" borderId="20" xfId="1" applyFont="1" applyFill="1" applyBorder="1" applyAlignment="1">
      <alignment vertical="center" shrinkToFit="1"/>
    </xf>
    <xf numFmtId="38" fontId="16" fillId="2" borderId="21" xfId="1" applyFont="1" applyFill="1" applyBorder="1" applyAlignment="1">
      <alignment vertical="center" shrinkToFit="1"/>
    </xf>
    <xf numFmtId="0" fontId="16" fillId="2" borderId="19" xfId="0" applyFont="1" applyFill="1" applyBorder="1" applyAlignment="1">
      <alignment vertical="center" shrinkToFit="1"/>
    </xf>
    <xf numFmtId="0" fontId="16" fillId="2" borderId="20" xfId="0" applyFont="1" applyFill="1" applyBorder="1" applyAlignment="1">
      <alignment vertical="center" shrinkToFit="1"/>
    </xf>
    <xf numFmtId="0" fontId="16" fillId="2" borderId="21" xfId="0" applyFont="1" applyFill="1" applyBorder="1" applyAlignment="1">
      <alignment vertical="center" shrinkToFit="1"/>
    </xf>
    <xf numFmtId="0" fontId="16" fillId="2" borderId="66" xfId="0" applyFont="1" applyFill="1" applyBorder="1" applyAlignment="1">
      <alignment vertical="center" shrinkToFit="1"/>
    </xf>
    <xf numFmtId="0" fontId="16" fillId="2" borderId="7" xfId="0" applyFont="1" applyFill="1" applyBorder="1" applyAlignment="1">
      <alignment horizontal="center" vertical="center" shrinkToFit="1"/>
    </xf>
    <xf numFmtId="0" fontId="16" fillId="2" borderId="15"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38" fontId="16" fillId="2" borderId="7" xfId="1" applyFont="1" applyFill="1" applyBorder="1" applyAlignment="1">
      <alignment vertical="center" shrinkToFit="1"/>
    </xf>
    <xf numFmtId="38" fontId="16" fillId="2" borderId="16" xfId="1" applyFont="1" applyFill="1" applyBorder="1" applyAlignment="1">
      <alignment vertical="center" shrinkToFit="1"/>
    </xf>
    <xf numFmtId="38" fontId="16" fillId="2" borderId="15" xfId="1" applyFont="1" applyFill="1" applyBorder="1" applyAlignment="1">
      <alignment vertical="center" shrinkToFit="1"/>
    </xf>
    <xf numFmtId="0" fontId="16" fillId="2" borderId="7" xfId="0" applyFont="1" applyFill="1" applyBorder="1" applyAlignment="1">
      <alignment vertical="center" shrinkToFit="1"/>
    </xf>
    <xf numFmtId="0" fontId="16" fillId="2" borderId="16" xfId="0" applyFont="1" applyFill="1" applyBorder="1" applyAlignment="1">
      <alignment vertical="center" shrinkToFit="1"/>
    </xf>
    <xf numFmtId="0" fontId="16" fillId="2" borderId="15" xfId="0" applyFont="1" applyFill="1" applyBorder="1" applyAlignment="1">
      <alignment vertical="center" shrinkToFit="1"/>
    </xf>
    <xf numFmtId="0" fontId="16" fillId="2" borderId="22" xfId="0" applyFont="1" applyFill="1" applyBorder="1" applyAlignment="1">
      <alignment vertical="center" shrinkToFit="1"/>
    </xf>
    <xf numFmtId="0" fontId="16" fillId="0" borderId="17" xfId="0" applyFont="1" applyBorder="1" applyAlignment="1">
      <alignment horizontal="center" vertical="center"/>
    </xf>
    <xf numFmtId="0" fontId="16" fillId="0" borderId="8" xfId="0" applyFont="1" applyBorder="1" applyAlignment="1">
      <alignment horizontal="center" vertical="center"/>
    </xf>
    <xf numFmtId="0" fontId="23" fillId="0" borderId="24" xfId="0" applyFont="1" applyBorder="1" applyAlignment="1">
      <alignment horizontal="center" vertical="center" wrapText="1"/>
    </xf>
    <xf numFmtId="0" fontId="23" fillId="0" borderId="1" xfId="0" applyFont="1" applyBorder="1" applyAlignment="1">
      <alignment horizontal="center" vertical="center" wrapText="1"/>
    </xf>
    <xf numFmtId="0" fontId="16" fillId="0" borderId="27" xfId="0" applyFont="1" applyBorder="1" applyAlignment="1">
      <alignment horizontal="distributed" vertical="center" justifyLastLine="1"/>
    </xf>
    <xf numFmtId="0" fontId="16" fillId="0" borderId="2" xfId="0" applyFont="1" applyBorder="1" applyAlignment="1">
      <alignment horizontal="distributed" vertical="center" justifyLastLine="1"/>
    </xf>
    <xf numFmtId="0" fontId="16" fillId="0" borderId="2" xfId="0" applyFont="1" applyBorder="1" applyAlignment="1">
      <alignment horizontal="distributed" justifyLastLine="1"/>
    </xf>
    <xf numFmtId="0" fontId="16" fillId="0" borderId="35" xfId="0" applyFont="1" applyBorder="1" applyAlignment="1">
      <alignment horizontal="distributed" justifyLastLine="1"/>
    </xf>
    <xf numFmtId="0" fontId="16" fillId="0" borderId="36" xfId="0" applyFont="1" applyBorder="1" applyAlignment="1">
      <alignment horizontal="distributed" justifyLastLine="1"/>
    </xf>
    <xf numFmtId="0" fontId="16" fillId="0" borderId="37" xfId="0" applyFont="1" applyBorder="1" applyAlignment="1">
      <alignment horizontal="distributed" justifyLastLine="1"/>
    </xf>
    <xf numFmtId="0" fontId="16" fillId="0" borderId="38" xfId="0" applyFont="1" applyBorder="1" applyAlignment="1">
      <alignment horizontal="distributed" justifyLastLine="1"/>
    </xf>
    <xf numFmtId="0" fontId="16" fillId="0" borderId="18" xfId="0" applyFont="1" applyBorder="1" applyAlignment="1">
      <alignment horizontal="distributed" vertical="center" justifyLastLine="1"/>
    </xf>
    <xf numFmtId="0" fontId="16" fillId="0" borderId="13" xfId="0" applyFont="1" applyBorder="1" applyAlignment="1">
      <alignment horizontal="distributed" vertical="center" justifyLastLine="1"/>
    </xf>
    <xf numFmtId="0" fontId="16" fillId="0" borderId="14" xfId="0" applyFont="1" applyBorder="1" applyAlignment="1">
      <alignment horizontal="distributed" vertical="center" justifyLastLine="1"/>
    </xf>
    <xf numFmtId="0" fontId="16" fillId="0" borderId="28" xfId="0" applyFont="1" applyBorder="1" applyAlignment="1">
      <alignment horizontal="distributed" vertical="center"/>
    </xf>
    <xf numFmtId="0" fontId="16" fillId="0" borderId="36" xfId="0" applyFont="1" applyBorder="1" applyAlignment="1">
      <alignment horizontal="distributed" vertical="center"/>
    </xf>
    <xf numFmtId="0" fontId="16" fillId="0" borderId="37" xfId="0" applyFont="1" applyBorder="1" applyAlignment="1">
      <alignment horizontal="distributed" vertical="center"/>
    </xf>
    <xf numFmtId="0" fontId="16" fillId="0" borderId="48" xfId="0" applyFont="1" applyBorder="1" applyAlignment="1">
      <alignment horizontal="distributed" vertical="center"/>
    </xf>
    <xf numFmtId="0" fontId="16" fillId="0" borderId="7" xfId="0" applyFont="1" applyBorder="1" applyAlignment="1">
      <alignment horizontal="distributed" vertical="center" justifyLastLine="1"/>
    </xf>
    <xf numFmtId="0" fontId="16" fillId="0" borderId="16" xfId="0" applyFont="1" applyBorder="1" applyAlignment="1">
      <alignment horizontal="distributed" vertical="center" justifyLastLine="1"/>
    </xf>
    <xf numFmtId="0" fontId="16" fillId="0" borderId="15" xfId="0" applyFont="1" applyBorder="1" applyAlignment="1">
      <alignment horizontal="distributed" vertical="center" justifyLastLine="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5" fontId="22" fillId="2" borderId="27" xfId="0" applyNumberFormat="1" applyFont="1" applyFill="1" applyBorder="1" applyAlignment="1">
      <alignment vertical="center" shrinkToFit="1"/>
    </xf>
    <xf numFmtId="5" fontId="22" fillId="2" borderId="2" xfId="0" applyNumberFormat="1" applyFont="1" applyFill="1" applyBorder="1" applyAlignment="1">
      <alignment vertical="center" shrinkToFit="1"/>
    </xf>
    <xf numFmtId="5" fontId="22" fillId="2" borderId="28" xfId="0" applyNumberFormat="1" applyFont="1" applyFill="1" applyBorder="1" applyAlignment="1">
      <alignment vertical="center" shrinkToFit="1"/>
    </xf>
    <xf numFmtId="5" fontId="22" fillId="2" borderId="29" xfId="0" applyNumberFormat="1" applyFont="1" applyFill="1" applyBorder="1" applyAlignment="1">
      <alignment vertical="center" shrinkToFit="1"/>
    </xf>
    <xf numFmtId="5" fontId="22" fillId="2" borderId="34" xfId="0" applyNumberFormat="1" applyFont="1" applyFill="1" applyBorder="1" applyAlignment="1">
      <alignment vertical="center" shrinkToFit="1"/>
    </xf>
    <xf numFmtId="5" fontId="22" fillId="2" borderId="30" xfId="0" applyNumberFormat="1" applyFont="1" applyFill="1" applyBorder="1" applyAlignment="1">
      <alignment vertical="center" shrinkToFit="1"/>
    </xf>
    <xf numFmtId="0" fontId="16" fillId="0" borderId="33" xfId="0" applyFont="1" applyBorder="1" applyAlignment="1">
      <alignment horizontal="left" vertical="center" shrinkToFit="1"/>
    </xf>
    <xf numFmtId="0" fontId="16" fillId="0" borderId="34" xfId="0" applyFont="1" applyBorder="1" applyAlignment="1">
      <alignment horizontal="left" vertical="center" shrinkToFit="1"/>
    </xf>
    <xf numFmtId="49" fontId="16" fillId="2" borderId="34" xfId="0" applyNumberFormat="1" applyFont="1" applyFill="1" applyBorder="1" applyAlignment="1">
      <alignment vertical="center"/>
    </xf>
    <xf numFmtId="49" fontId="16" fillId="2" borderId="30" xfId="0" applyNumberFormat="1" applyFont="1" applyFill="1" applyBorder="1" applyAlignment="1">
      <alignment vertical="center"/>
    </xf>
    <xf numFmtId="176" fontId="20" fillId="2" borderId="27" xfId="0" applyNumberFormat="1" applyFont="1" applyFill="1" applyBorder="1" applyAlignment="1">
      <alignment horizontal="center" vertical="center" shrinkToFit="1"/>
    </xf>
    <xf numFmtId="176" fontId="20" fillId="2" borderId="2" xfId="0" applyNumberFormat="1" applyFont="1" applyFill="1" applyBorder="1" applyAlignment="1">
      <alignment horizontal="center" vertical="center" shrinkToFit="1"/>
    </xf>
    <xf numFmtId="176" fontId="20" fillId="2" borderId="28" xfId="0" applyNumberFormat="1" applyFont="1" applyFill="1" applyBorder="1" applyAlignment="1">
      <alignment horizontal="center" vertical="center" shrinkToFit="1"/>
    </xf>
    <xf numFmtId="0" fontId="20" fillId="2" borderId="29" xfId="0" applyFont="1" applyFill="1" applyBorder="1" applyAlignment="1">
      <alignment horizontal="center" vertical="center" shrinkToFit="1"/>
    </xf>
    <xf numFmtId="0" fontId="20" fillId="2" borderId="34" xfId="0" applyFont="1" applyFill="1" applyBorder="1" applyAlignment="1">
      <alignment horizontal="center" vertical="center" shrinkToFit="1"/>
    </xf>
    <xf numFmtId="0" fontId="20" fillId="2" borderId="30" xfId="0" applyFont="1" applyFill="1" applyBorder="1" applyAlignment="1">
      <alignment horizontal="center" vertical="center" shrinkToFit="1"/>
    </xf>
    <xf numFmtId="0" fontId="16" fillId="0" borderId="27" xfId="0" applyFont="1" applyBorder="1" applyAlignment="1">
      <alignment horizontal="center" vertical="center"/>
    </xf>
    <xf numFmtId="0" fontId="16" fillId="0" borderId="39" xfId="0" applyFont="1" applyBorder="1" applyAlignment="1">
      <alignment horizontal="center" vertical="center"/>
    </xf>
    <xf numFmtId="0" fontId="16" fillId="0" borderId="4" xfId="0" applyFont="1" applyBorder="1" applyAlignment="1">
      <alignment horizontal="center" vertical="center"/>
    </xf>
    <xf numFmtId="0" fontId="16" fillId="0" borderId="29" xfId="0" applyFont="1" applyBorder="1" applyAlignment="1">
      <alignment horizontal="center" vertical="center"/>
    </xf>
    <xf numFmtId="0" fontId="21" fillId="2" borderId="6"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8" xfId="0" applyFont="1" applyFill="1" applyBorder="1" applyAlignment="1">
      <alignment horizontal="center" vertical="center" wrapText="1"/>
    </xf>
    <xf numFmtId="0" fontId="21" fillId="2" borderId="31"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32" xfId="0" applyFont="1" applyFill="1" applyBorder="1" applyAlignment="1">
      <alignment horizontal="center" vertical="center" wrapText="1"/>
    </xf>
    <xf numFmtId="0" fontId="21" fillId="2" borderId="33" xfId="0" applyFont="1" applyFill="1" applyBorder="1" applyAlignment="1">
      <alignment horizontal="center" vertical="center" wrapText="1"/>
    </xf>
    <xf numFmtId="0" fontId="21" fillId="2" borderId="34" xfId="0" applyFont="1" applyFill="1" applyBorder="1" applyAlignment="1">
      <alignment horizontal="center" vertical="center" wrapText="1"/>
    </xf>
    <xf numFmtId="0" fontId="21" fillId="2" borderId="30" xfId="0" applyFont="1" applyFill="1" applyBorder="1" applyAlignment="1">
      <alignment horizontal="center" vertical="center" wrapText="1"/>
    </xf>
    <xf numFmtId="0" fontId="16" fillId="2" borderId="0" xfId="0" applyFont="1" applyFill="1" applyBorder="1" applyAlignment="1">
      <alignment vertical="center"/>
    </xf>
    <xf numFmtId="0" fontId="16" fillId="2" borderId="32" xfId="0" applyFont="1" applyFill="1" applyBorder="1" applyAlignment="1">
      <alignment vertical="center"/>
    </xf>
    <xf numFmtId="56" fontId="16" fillId="2" borderId="0" xfId="0" applyNumberFormat="1" applyFont="1" applyFill="1" applyBorder="1" applyAlignment="1">
      <alignment vertical="center"/>
    </xf>
    <xf numFmtId="0" fontId="15" fillId="0" borderId="32" xfId="0" applyFont="1" applyBorder="1" applyAlignment="1">
      <alignment horizontal="right" vertical="top"/>
    </xf>
    <xf numFmtId="0" fontId="17" fillId="0" borderId="61" xfId="0" applyFont="1" applyBorder="1" applyAlignment="1">
      <alignment vertical="center"/>
    </xf>
    <xf numFmtId="0" fontId="17" fillId="0" borderId="13" xfId="0" applyFont="1" applyBorder="1" applyAlignment="1">
      <alignment vertical="center"/>
    </xf>
    <xf numFmtId="0" fontId="17" fillId="0" borderId="65" xfId="0" applyFont="1" applyBorder="1" applyAlignment="1">
      <alignment vertical="center"/>
    </xf>
    <xf numFmtId="0" fontId="19" fillId="0" borderId="42" xfId="0" applyFont="1" applyBorder="1" applyAlignment="1">
      <alignment horizontal="distributed" vertical="center" justifyLastLine="1"/>
    </xf>
    <xf numFmtId="0" fontId="19" fillId="0" borderId="43" xfId="0" applyFont="1" applyBorder="1" applyAlignment="1">
      <alignment horizontal="distributed" vertical="center" justifyLastLine="1"/>
    </xf>
    <xf numFmtId="0" fontId="19" fillId="0" borderId="47" xfId="0" applyFont="1" applyBorder="1" applyAlignment="1">
      <alignment horizontal="distributed" vertical="center" justifyLastLine="1"/>
    </xf>
    <xf numFmtId="0" fontId="19" fillId="0" borderId="31" xfId="0" applyFont="1" applyBorder="1" applyAlignment="1">
      <alignment horizontal="distributed" vertical="center" justifyLastLine="1"/>
    </xf>
    <xf numFmtId="0" fontId="19" fillId="0" borderId="0" xfId="0" applyFont="1" applyBorder="1" applyAlignment="1">
      <alignment horizontal="distributed" vertical="center" justifyLastLine="1"/>
    </xf>
    <xf numFmtId="0" fontId="19" fillId="0" borderId="32" xfId="0" applyFont="1" applyBorder="1" applyAlignment="1">
      <alignment horizontal="distributed" vertical="center" justifyLastLine="1"/>
    </xf>
    <xf numFmtId="0" fontId="19" fillId="0" borderId="33" xfId="0" applyFont="1" applyBorder="1" applyAlignment="1">
      <alignment horizontal="distributed" vertical="center" justifyLastLine="1"/>
    </xf>
    <xf numFmtId="0" fontId="19" fillId="0" borderId="34" xfId="0" applyFont="1" applyBorder="1" applyAlignment="1">
      <alignment horizontal="distributed" vertical="center" justifyLastLine="1"/>
    </xf>
    <xf numFmtId="0" fontId="19" fillId="0" borderId="30" xfId="0" applyFont="1" applyBorder="1" applyAlignment="1">
      <alignment horizontal="distributed" vertical="center" justifyLastLine="1"/>
    </xf>
    <xf numFmtId="0" fontId="15" fillId="0" borderId="40" xfId="0" applyFont="1" applyBorder="1" applyAlignment="1">
      <alignment horizontal="center" vertical="top"/>
    </xf>
    <xf numFmtId="0" fontId="15" fillId="0" borderId="41" xfId="0" applyFont="1" applyBorder="1" applyAlignment="1">
      <alignment horizontal="center" vertical="top"/>
    </xf>
    <xf numFmtId="0" fontId="17" fillId="0" borderId="14" xfId="0" applyFont="1" applyBorder="1" applyAlignment="1">
      <alignment vertical="center"/>
    </xf>
    <xf numFmtId="0" fontId="17" fillId="0" borderId="18" xfId="0" applyFont="1" applyBorder="1" applyAlignment="1">
      <alignment vertical="center"/>
    </xf>
    <xf numFmtId="0" fontId="16" fillId="0" borderId="65" xfId="0" applyFont="1" applyBorder="1" applyAlignment="1">
      <alignment vertical="center"/>
    </xf>
    <xf numFmtId="0" fontId="19" fillId="0" borderId="42" xfId="0" applyFont="1" applyBorder="1" applyAlignment="1">
      <alignment horizontal="center" vertical="center"/>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19" fillId="0" borderId="29" xfId="0" applyFont="1" applyBorder="1" applyAlignment="1">
      <alignment horizontal="center" vertical="center"/>
    </xf>
    <xf numFmtId="0" fontId="16" fillId="0" borderId="2" xfId="0" applyFont="1" applyBorder="1" applyAlignment="1">
      <alignment horizontal="right"/>
    </xf>
    <xf numFmtId="0" fontId="16" fillId="2" borderId="2" xfId="0" applyFont="1" applyFill="1" applyBorder="1" applyAlignment="1">
      <alignment vertical="center"/>
    </xf>
    <xf numFmtId="0" fontId="16" fillId="2" borderId="28" xfId="0" applyFont="1" applyFill="1" applyBorder="1" applyAlignment="1">
      <alignment vertical="center"/>
    </xf>
    <xf numFmtId="0" fontId="21" fillId="2" borderId="46" xfId="0" applyFont="1" applyFill="1" applyBorder="1" applyAlignment="1">
      <alignment horizontal="distributed" vertical="center" justifyLastLine="1"/>
    </xf>
    <xf numFmtId="0" fontId="21" fillId="2" borderId="43" xfId="0" applyFont="1" applyFill="1" applyBorder="1" applyAlignment="1">
      <alignment horizontal="distributed" vertical="center" justifyLastLine="1"/>
    </xf>
    <xf numFmtId="0" fontId="21" fillId="2" borderId="44" xfId="0" applyFont="1" applyFill="1" applyBorder="1" applyAlignment="1">
      <alignment horizontal="distributed" vertical="center" justifyLastLine="1"/>
    </xf>
    <xf numFmtId="0" fontId="21" fillId="2" borderId="36" xfId="0" applyFont="1" applyFill="1" applyBorder="1" applyAlignment="1">
      <alignment horizontal="distributed" vertical="center" justifyLastLine="1"/>
    </xf>
    <xf numFmtId="0" fontId="21" fillId="2" borderId="37" xfId="0" applyFont="1" applyFill="1" applyBorder="1" applyAlignment="1">
      <alignment horizontal="distributed" vertical="center" justifyLastLine="1"/>
    </xf>
    <xf numFmtId="0" fontId="21" fillId="2" borderId="38" xfId="0" applyFont="1" applyFill="1" applyBorder="1" applyAlignment="1">
      <alignment horizontal="distributed" vertical="center" justifyLastLine="1"/>
    </xf>
    <xf numFmtId="0" fontId="15" fillId="0" borderId="40" xfId="0" applyFont="1" applyFill="1" applyBorder="1" applyAlignment="1">
      <alignment horizontal="center" vertical="top"/>
    </xf>
    <xf numFmtId="0" fontId="7" fillId="0" borderId="46" xfId="0" applyFont="1" applyFill="1" applyBorder="1" applyAlignment="1">
      <alignment vertical="top"/>
    </xf>
    <xf numFmtId="0" fontId="7" fillId="0" borderId="44" xfId="0" applyFont="1" applyFill="1" applyBorder="1" applyAlignment="1">
      <alignment vertical="top"/>
    </xf>
    <xf numFmtId="0" fontId="13" fillId="0" borderId="3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30" xfId="0" applyFont="1" applyFill="1" applyBorder="1" applyAlignment="1">
      <alignment horizontal="center" vertical="center"/>
    </xf>
    <xf numFmtId="0" fontId="0" fillId="0" borderId="7" xfId="0" applyFill="1"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7" fillId="0" borderId="4" xfId="0" applyFont="1" applyFill="1" applyBorder="1" applyAlignment="1">
      <alignment horizontal="center" vertical="top"/>
    </xf>
    <xf numFmtId="0" fontId="7" fillId="0" borderId="52" xfId="0" applyFont="1" applyFill="1" applyBorder="1" applyAlignment="1">
      <alignment horizontal="center" vertical="top"/>
    </xf>
    <xf numFmtId="0" fontId="7" fillId="0" borderId="36" xfId="0" applyFont="1" applyFill="1" applyBorder="1" applyAlignment="1">
      <alignment horizontal="center" vertical="top"/>
    </xf>
    <xf numFmtId="0" fontId="7" fillId="0" borderId="38" xfId="0" applyFont="1" applyFill="1" applyBorder="1" applyAlignment="1">
      <alignment horizontal="center" vertical="top"/>
    </xf>
    <xf numFmtId="0" fontId="0" fillId="0" borderId="16" xfId="0" applyFill="1" applyBorder="1" applyAlignment="1">
      <alignment horizontal="center" vertical="center"/>
    </xf>
    <xf numFmtId="0" fontId="0" fillId="0" borderId="44" xfId="0" applyFill="1" applyBorder="1" applyAlignment="1">
      <alignment horizontal="center" vertical="center"/>
    </xf>
    <xf numFmtId="0" fontId="0" fillId="0" borderId="3" xfId="0" applyFill="1" applyBorder="1" applyAlignment="1">
      <alignment horizontal="center" vertical="center"/>
    </xf>
    <xf numFmtId="0" fontId="0" fillId="0" borderId="50" xfId="0"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51" xfId="0" applyFill="1" applyBorder="1" applyAlignment="1">
      <alignment horizontal="center" vertical="center"/>
    </xf>
    <xf numFmtId="0" fontId="0" fillId="0" borderId="46" xfId="0" applyFill="1" applyBorder="1" applyAlignment="1">
      <alignment horizontal="center"/>
    </xf>
    <xf numFmtId="0" fontId="0" fillId="0" borderId="43" xfId="0" applyFill="1" applyBorder="1" applyAlignment="1">
      <alignment horizontal="center"/>
    </xf>
    <xf numFmtId="0" fontId="0" fillId="0" borderId="44" xfId="0" applyFill="1" applyBorder="1" applyAlignment="1">
      <alignment horizontal="center"/>
    </xf>
    <xf numFmtId="0" fontId="0" fillId="0" borderId="4" xfId="0" applyFill="1" applyBorder="1" applyAlignment="1">
      <alignment horizontal="center"/>
    </xf>
    <xf numFmtId="0" fontId="0" fillId="0" borderId="0" xfId="0" applyFill="1" applyBorder="1" applyAlignment="1">
      <alignment horizontal="center"/>
    </xf>
    <xf numFmtId="0" fontId="0" fillId="0" borderId="52" xfId="0" applyFill="1" applyBorder="1" applyAlignment="1">
      <alignment horizontal="center"/>
    </xf>
    <xf numFmtId="0" fontId="0" fillId="0" borderId="36" xfId="0" applyFill="1" applyBorder="1" applyAlignment="1">
      <alignment horizontal="center"/>
    </xf>
    <xf numFmtId="0" fontId="0" fillId="0" borderId="37" xfId="0" applyFill="1" applyBorder="1" applyAlignment="1">
      <alignment horizontal="center"/>
    </xf>
    <xf numFmtId="0" fontId="0" fillId="0" borderId="38" xfId="0" applyFill="1" applyBorder="1" applyAlignment="1">
      <alignment horizontal="center"/>
    </xf>
    <xf numFmtId="0" fontId="0" fillId="0" borderId="3" xfId="0" applyFill="1" applyBorder="1" applyAlignment="1">
      <alignment horizontal="center"/>
    </xf>
    <xf numFmtId="0" fontId="0" fillId="0" borderId="32" xfId="0" applyFill="1" applyBorder="1" applyAlignment="1">
      <alignment horizontal="center"/>
    </xf>
    <xf numFmtId="0" fontId="0" fillId="0" borderId="34" xfId="0" applyFill="1" applyBorder="1" applyAlignment="1">
      <alignment horizontal="center"/>
    </xf>
    <xf numFmtId="0" fontId="0" fillId="0" borderId="30" xfId="0" applyFill="1" applyBorder="1" applyAlignment="1">
      <alignment horizontal="center"/>
    </xf>
    <xf numFmtId="0" fontId="7" fillId="0" borderId="6" xfId="0" applyFont="1" applyFill="1" applyBorder="1" applyAlignment="1"/>
    <xf numFmtId="0" fontId="7" fillId="0" borderId="2" xfId="0" applyFont="1" applyFill="1" applyBorder="1" applyAlignment="1"/>
    <xf numFmtId="0" fontId="7" fillId="0" borderId="28" xfId="0" applyFont="1" applyFill="1" applyBorder="1" applyAlignment="1"/>
    <xf numFmtId="0" fontId="0" fillId="0" borderId="23" xfId="0" applyBorder="1" applyAlignment="1">
      <alignment horizontal="center" vertical="center" textRotation="255" shrinkToFit="1"/>
    </xf>
    <xf numFmtId="0" fontId="0" fillId="0" borderId="39" xfId="0" applyBorder="1" applyAlignment="1">
      <alignment horizontal="center" vertical="center" textRotation="255" shrinkToFit="1"/>
    </xf>
    <xf numFmtId="0" fontId="0" fillId="0" borderId="25" xfId="0" applyBorder="1" applyAlignment="1">
      <alignment horizontal="center" vertical="center" textRotation="255" shrinkToFit="1"/>
    </xf>
    <xf numFmtId="0" fontId="0" fillId="0" borderId="13" xfId="0" applyFill="1" applyBorder="1" applyAlignment="1">
      <alignment horizontal="center"/>
    </xf>
    <xf numFmtId="0" fontId="0" fillId="0" borderId="14" xfId="0" applyFill="1" applyBorder="1" applyAlignment="1">
      <alignment horizontal="center"/>
    </xf>
    <xf numFmtId="0" fontId="7" fillId="0" borderId="5" xfId="0" applyFont="1" applyFill="1" applyBorder="1" applyAlignment="1"/>
    <xf numFmtId="0" fontId="7" fillId="0" borderId="5" xfId="0" applyFont="1" applyFill="1" applyBorder="1" applyAlignment="1">
      <alignment horizontal="left"/>
    </xf>
    <xf numFmtId="0" fontId="0" fillId="0" borderId="6" xfId="0" applyFill="1" applyBorder="1" applyAlignment="1"/>
    <xf numFmtId="0" fontId="0" fillId="0" borderId="2" xfId="0" applyFill="1" applyBorder="1" applyAlignment="1"/>
    <xf numFmtId="0" fontId="0" fillId="0" borderId="28" xfId="0" applyFill="1" applyBorder="1" applyAlignment="1"/>
    <xf numFmtId="0" fontId="0" fillId="0" borderId="41" xfId="0" applyFill="1" applyBorder="1" applyAlignment="1">
      <alignment horizontal="center"/>
    </xf>
    <xf numFmtId="0" fontId="0" fillId="0" borderId="49" xfId="0" applyFill="1" applyBorder="1" applyAlignment="1">
      <alignment horizontal="center"/>
    </xf>
    <xf numFmtId="0" fontId="0" fillId="0" borderId="31" xfId="0" applyFill="1" applyBorder="1" applyAlignment="1">
      <alignment horizontal="center"/>
    </xf>
    <xf numFmtId="0" fontId="0" fillId="0" borderId="33" xfId="0" applyFill="1" applyBorder="1" applyAlignment="1">
      <alignment horizontal="center"/>
    </xf>
    <xf numFmtId="38" fontId="14" fillId="0" borderId="46" xfId="1" applyFont="1" applyFill="1" applyBorder="1" applyAlignment="1"/>
    <xf numFmtId="38" fontId="14" fillId="0" borderId="43" xfId="1" applyFont="1" applyFill="1" applyBorder="1" applyAlignment="1"/>
    <xf numFmtId="38" fontId="14" fillId="0" borderId="44" xfId="1" applyFont="1" applyFill="1" applyBorder="1" applyAlignment="1"/>
    <xf numFmtId="38" fontId="14" fillId="0" borderId="36" xfId="1" applyFont="1" applyFill="1" applyBorder="1" applyAlignment="1"/>
    <xf numFmtId="38" fontId="14" fillId="0" borderId="37" xfId="1" applyFont="1" applyFill="1" applyBorder="1" applyAlignment="1"/>
    <xf numFmtId="38" fontId="14" fillId="0" borderId="38" xfId="1" applyFont="1" applyFill="1" applyBorder="1" applyAlignment="1"/>
    <xf numFmtId="0" fontId="0" fillId="0" borderId="3" xfId="0" applyFill="1" applyBorder="1" applyAlignment="1">
      <alignment horizontal="center" vertical="center" justifyLastLine="1"/>
    </xf>
    <xf numFmtId="38" fontId="14" fillId="0" borderId="7" xfId="1" applyFont="1" applyFill="1" applyBorder="1" applyAlignment="1"/>
    <xf numFmtId="38" fontId="14" fillId="0" borderId="15" xfId="1" applyFont="1" applyFill="1" applyBorder="1" applyAlignment="1"/>
    <xf numFmtId="38" fontId="14" fillId="0" borderId="16" xfId="1" applyFont="1" applyFill="1" applyBorder="1" applyAlignment="1"/>
    <xf numFmtId="0" fontId="0" fillId="0" borderId="31" xfId="0" applyFill="1" applyBorder="1" applyAlignment="1">
      <alignment horizontal="center" vertical="center"/>
    </xf>
    <xf numFmtId="0" fontId="0" fillId="0" borderId="0"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0" xfId="0"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0" xfId="0" applyFill="1" applyBorder="1" applyAlignment="1">
      <alignment horizontal="center" vertical="center" shrinkToFit="1"/>
    </xf>
    <xf numFmtId="0" fontId="7" fillId="0" borderId="3" xfId="0" applyFont="1" applyFill="1" applyBorder="1" applyAlignment="1"/>
    <xf numFmtId="0" fontId="6" fillId="0" borderId="27" xfId="0" applyFont="1" applyBorder="1" applyAlignment="1">
      <alignment horizontal="left" vertical="center"/>
    </xf>
    <xf numFmtId="0" fontId="6" fillId="0" borderId="2" xfId="0" applyFont="1" applyBorder="1" applyAlignment="1">
      <alignment horizontal="left" vertical="center"/>
    </xf>
    <xf numFmtId="0" fontId="6" fillId="0" borderId="28" xfId="0" applyFont="1" applyBorder="1" applyAlignment="1">
      <alignment horizontal="left" vertical="center"/>
    </xf>
    <xf numFmtId="0" fontId="6" fillId="0" borderId="36" xfId="0" applyFont="1" applyBorder="1" applyAlignment="1">
      <alignment horizontal="left" vertical="center"/>
    </xf>
    <xf numFmtId="0" fontId="6" fillId="0" borderId="37" xfId="0" applyFont="1" applyBorder="1" applyAlignment="1">
      <alignment horizontal="left" vertical="center"/>
    </xf>
    <xf numFmtId="0" fontId="6" fillId="0" borderId="48" xfId="0" applyFont="1" applyBorder="1" applyAlignment="1">
      <alignment horizontal="left" vertical="center"/>
    </xf>
    <xf numFmtId="38" fontId="0" fillId="0" borderId="0" xfId="1" applyFont="1" applyFill="1" applyBorder="1" applyAlignment="1">
      <alignment horizontal="center"/>
    </xf>
    <xf numFmtId="38" fontId="0" fillId="0" borderId="34" xfId="1" applyFont="1" applyFill="1" applyBorder="1" applyAlignment="1">
      <alignment horizontal="center"/>
    </xf>
    <xf numFmtId="0" fontId="7" fillId="0" borderId="3" xfId="0" applyFont="1" applyFill="1" applyBorder="1" applyAlignment="1">
      <alignment vertical="center" justifyLastLine="1"/>
    </xf>
    <xf numFmtId="0" fontId="1" fillId="0" borderId="67" xfId="0" applyFont="1" applyFill="1" applyBorder="1" applyAlignment="1">
      <alignment horizontal="center" vertical="center"/>
    </xf>
    <xf numFmtId="0" fontId="0" fillId="0" borderId="21" xfId="0" applyFill="1" applyBorder="1" applyAlignment="1">
      <alignment horizontal="center" vertical="center"/>
    </xf>
    <xf numFmtId="0" fontId="0" fillId="0" borderId="20" xfId="0" applyFill="1" applyBorder="1" applyAlignment="1">
      <alignment horizontal="center" vertical="center"/>
    </xf>
    <xf numFmtId="38" fontId="0" fillId="0" borderId="19" xfId="1" applyFont="1" applyFill="1" applyBorder="1" applyAlignment="1">
      <alignment vertical="center"/>
    </xf>
    <xf numFmtId="38" fontId="0" fillId="0" borderId="21" xfId="1" applyFont="1" applyFill="1" applyBorder="1" applyAlignment="1">
      <alignment vertical="center"/>
    </xf>
    <xf numFmtId="38" fontId="0" fillId="0" borderId="20" xfId="1" applyFont="1" applyFill="1" applyBorder="1" applyAlignment="1">
      <alignment vertical="center"/>
    </xf>
    <xf numFmtId="0" fontId="0" fillId="0" borderId="19" xfId="0" applyFill="1" applyBorder="1" applyAlignment="1">
      <alignment horizontal="center"/>
    </xf>
    <xf numFmtId="0" fontId="0" fillId="0" borderId="21" xfId="0" applyFill="1" applyBorder="1" applyAlignment="1">
      <alignment horizontal="center"/>
    </xf>
    <xf numFmtId="0" fontId="0" fillId="0" borderId="66" xfId="0" applyFill="1" applyBorder="1" applyAlignment="1">
      <alignment horizontal="center"/>
    </xf>
    <xf numFmtId="0" fontId="0" fillId="0" borderId="2" xfId="0" applyFill="1" applyBorder="1" applyAlignment="1">
      <alignment horizontal="center"/>
    </xf>
    <xf numFmtId="0" fontId="11" fillId="0" borderId="3" xfId="0" applyFont="1" applyFill="1" applyBorder="1" applyAlignment="1">
      <alignment horizontal="center" vertical="center" justifyLastLine="1"/>
    </xf>
    <xf numFmtId="0" fontId="7" fillId="0" borderId="3" xfId="0" applyFont="1" applyFill="1" applyBorder="1" applyAlignment="1">
      <alignment horizontal="center" vertical="center" justifyLastLine="1"/>
    </xf>
    <xf numFmtId="0" fontId="8" fillId="0" borderId="46" xfId="0" applyFont="1" applyFill="1" applyBorder="1" applyAlignment="1">
      <alignment horizontal="distributed" vertical="center" justifyLastLine="1"/>
    </xf>
    <xf numFmtId="0" fontId="8" fillId="0" borderId="43" xfId="0" applyFont="1" applyFill="1" applyBorder="1" applyAlignment="1">
      <alignment horizontal="distributed" vertical="center" justifyLastLine="1"/>
    </xf>
    <xf numFmtId="0" fontId="8" fillId="0" borderId="44" xfId="0" applyFont="1" applyFill="1" applyBorder="1" applyAlignment="1">
      <alignment horizontal="distributed" vertical="center" justifyLastLine="1"/>
    </xf>
    <xf numFmtId="0" fontId="8" fillId="0" borderId="36" xfId="0" applyFont="1" applyFill="1" applyBorder="1" applyAlignment="1">
      <alignment horizontal="distributed" vertical="center" justifyLastLine="1"/>
    </xf>
    <xf numFmtId="0" fontId="8" fillId="0" borderId="37" xfId="0" applyFont="1" applyFill="1" applyBorder="1" applyAlignment="1">
      <alignment horizontal="distributed" vertical="center" justifyLastLine="1"/>
    </xf>
    <xf numFmtId="0" fontId="8" fillId="0" borderId="38" xfId="0" applyFont="1" applyFill="1" applyBorder="1" applyAlignment="1">
      <alignment horizontal="distributed" vertical="center" justifyLastLine="1"/>
    </xf>
    <xf numFmtId="0" fontId="0" fillId="0" borderId="46"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46" xfId="0" applyFill="1" applyBorder="1" applyAlignment="1">
      <alignment horizontal="center" vertical="center"/>
    </xf>
    <xf numFmtId="0" fontId="0" fillId="0" borderId="43"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2" xfId="0" applyFill="1" applyBorder="1" applyAlignment="1">
      <alignment horizontal="center" vertical="center"/>
    </xf>
    <xf numFmtId="0" fontId="0" fillId="0" borderId="28" xfId="0" applyFill="1" applyBorder="1" applyAlignment="1">
      <alignment horizontal="center" vertical="center"/>
    </xf>
    <xf numFmtId="0" fontId="0" fillId="0" borderId="61"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38" fontId="0" fillId="0" borderId="18" xfId="1" applyFont="1" applyFill="1" applyBorder="1" applyAlignment="1">
      <alignment vertical="center"/>
    </xf>
    <xf numFmtId="38" fontId="0" fillId="0" borderId="13" xfId="1" applyFont="1" applyFill="1" applyBorder="1" applyAlignment="1">
      <alignment vertical="center"/>
    </xf>
    <xf numFmtId="38" fontId="0" fillId="0" borderId="14" xfId="1" applyFont="1" applyFill="1" applyBorder="1" applyAlignment="1">
      <alignment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8" xfId="0" applyFill="1" applyBorder="1" applyAlignment="1">
      <alignment horizontal="center"/>
    </xf>
    <xf numFmtId="0" fontId="0" fillId="0" borderId="65" xfId="0" applyFill="1" applyBorder="1" applyAlignment="1">
      <alignment horizontal="center"/>
    </xf>
    <xf numFmtId="0" fontId="0" fillId="0" borderId="62" xfId="0" applyFill="1" applyBorder="1" applyAlignment="1">
      <alignment horizontal="center" vertical="center"/>
    </xf>
    <xf numFmtId="0" fontId="0" fillId="0" borderId="15" xfId="0" applyFill="1" applyBorder="1" applyAlignment="1">
      <alignment horizontal="center" vertical="center"/>
    </xf>
    <xf numFmtId="38" fontId="0" fillId="0" borderId="7" xfId="1" applyFont="1" applyFill="1" applyBorder="1" applyAlignment="1">
      <alignment vertical="center"/>
    </xf>
    <xf numFmtId="38" fontId="0" fillId="0" borderId="15" xfId="1" applyFont="1" applyFill="1" applyBorder="1" applyAlignment="1">
      <alignment vertical="center"/>
    </xf>
    <xf numFmtId="38" fontId="0" fillId="0" borderId="16" xfId="1" applyFont="1" applyFill="1" applyBorder="1" applyAlignment="1">
      <alignment vertical="center"/>
    </xf>
    <xf numFmtId="0" fontId="0" fillId="0" borderId="7" xfId="0" applyFill="1" applyBorder="1" applyAlignment="1">
      <alignment horizontal="center" vertical="center"/>
    </xf>
    <xf numFmtId="0" fontId="0" fillId="0" borderId="22" xfId="0" applyFill="1" applyBorder="1" applyAlignment="1">
      <alignment horizontal="center"/>
    </xf>
    <xf numFmtId="0" fontId="0" fillId="0" borderId="7" xfId="0" applyFill="1" applyBorder="1" applyAlignment="1">
      <alignment horizontal="center" shrinkToFit="1"/>
    </xf>
    <xf numFmtId="0" fontId="0" fillId="0" borderId="15" xfId="0" applyFill="1" applyBorder="1" applyAlignment="1">
      <alignment horizontal="center" shrinkToFit="1"/>
    </xf>
    <xf numFmtId="0" fontId="0" fillId="0" borderId="16" xfId="0" applyFill="1" applyBorder="1" applyAlignment="1">
      <alignment horizontal="center" shrinkToFit="1"/>
    </xf>
    <xf numFmtId="38" fontId="0" fillId="0" borderId="7" xfId="1" applyFont="1" applyFill="1" applyBorder="1" applyAlignment="1">
      <alignment shrinkToFit="1"/>
    </xf>
    <xf numFmtId="38" fontId="0" fillId="0" borderId="16" xfId="1" applyFont="1" applyFill="1" applyBorder="1" applyAlignment="1">
      <alignment shrinkToFit="1"/>
    </xf>
    <xf numFmtId="38" fontId="0" fillId="0" borderId="15" xfId="1" applyFont="1" applyFill="1" applyBorder="1" applyAlignment="1">
      <alignment shrinkToFit="1"/>
    </xf>
    <xf numFmtId="0" fontId="0" fillId="0" borderId="7" xfId="0" applyFill="1" applyBorder="1" applyAlignment="1">
      <alignment shrinkToFit="1"/>
    </xf>
    <xf numFmtId="0" fontId="0" fillId="0" borderId="16" xfId="0" applyFill="1" applyBorder="1" applyAlignment="1">
      <alignment shrinkToFit="1"/>
    </xf>
    <xf numFmtId="0" fontId="0" fillId="0" borderId="15" xfId="0" applyFill="1" applyBorder="1" applyAlignment="1">
      <alignment shrinkToFit="1"/>
    </xf>
    <xf numFmtId="0" fontId="0" fillId="0" borderId="22" xfId="0" applyFill="1" applyBorder="1" applyAlignment="1">
      <alignment shrinkToFit="1"/>
    </xf>
    <xf numFmtId="0" fontId="0" fillId="0" borderId="19" xfId="0" applyFill="1" applyBorder="1" applyAlignment="1">
      <alignment horizontal="center" shrinkToFit="1"/>
    </xf>
    <xf numFmtId="0" fontId="0" fillId="0" borderId="21" xfId="0" applyFill="1" applyBorder="1" applyAlignment="1">
      <alignment horizontal="center" shrinkToFit="1"/>
    </xf>
    <xf numFmtId="0" fontId="0" fillId="0" borderId="20" xfId="0" applyFill="1" applyBorder="1" applyAlignment="1">
      <alignment horizontal="center" shrinkToFit="1"/>
    </xf>
    <xf numFmtId="38" fontId="0" fillId="0" borderId="19" xfId="1" applyFont="1" applyFill="1" applyBorder="1" applyAlignment="1">
      <alignment shrinkToFit="1"/>
    </xf>
    <xf numFmtId="38" fontId="0" fillId="0" borderId="20" xfId="1" applyFont="1" applyFill="1" applyBorder="1" applyAlignment="1">
      <alignment shrinkToFit="1"/>
    </xf>
    <xf numFmtId="38" fontId="0" fillId="0" borderId="21" xfId="1" applyFont="1" applyFill="1" applyBorder="1" applyAlignment="1">
      <alignment shrinkToFit="1"/>
    </xf>
    <xf numFmtId="0" fontId="0" fillId="0" borderId="19" xfId="0" applyFill="1" applyBorder="1" applyAlignment="1">
      <alignment shrinkToFit="1"/>
    </xf>
    <xf numFmtId="0" fontId="0" fillId="0" borderId="20" xfId="0" applyFill="1" applyBorder="1" applyAlignment="1">
      <alignment shrinkToFit="1"/>
    </xf>
    <xf numFmtId="0" fontId="0" fillId="0" borderId="21" xfId="0" applyFill="1" applyBorder="1" applyAlignment="1">
      <alignment shrinkToFit="1"/>
    </xf>
    <xf numFmtId="0" fontId="0" fillId="0" borderId="66" xfId="0" applyFill="1" applyBorder="1" applyAlignment="1">
      <alignment shrinkToFit="1"/>
    </xf>
    <xf numFmtId="0" fontId="0" fillId="0" borderId="7"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6" xfId="0" applyFill="1" applyBorder="1" applyAlignment="1">
      <alignment horizontal="center" vertical="center" shrinkToFit="1"/>
    </xf>
    <xf numFmtId="38" fontId="0" fillId="0" borderId="7" xfId="1" applyFont="1" applyFill="1" applyBorder="1" applyAlignment="1">
      <alignment vertical="center" shrinkToFit="1"/>
    </xf>
    <xf numFmtId="38" fontId="0" fillId="0" borderId="16" xfId="1" applyFont="1" applyFill="1" applyBorder="1" applyAlignment="1">
      <alignment vertical="center" shrinkToFit="1"/>
    </xf>
    <xf numFmtId="38" fontId="0" fillId="0" borderId="15" xfId="1" applyFont="1" applyFill="1" applyBorder="1" applyAlignment="1">
      <alignment vertical="center" shrinkToFit="1"/>
    </xf>
    <xf numFmtId="0" fontId="1" fillId="0" borderId="7" xfId="0" applyFont="1" applyFill="1" applyBorder="1" applyAlignment="1">
      <alignment vertical="center" shrinkToFit="1"/>
    </xf>
    <xf numFmtId="0" fontId="0" fillId="0" borderId="16" xfId="0" applyFill="1" applyBorder="1" applyAlignment="1">
      <alignment vertical="center" shrinkToFit="1"/>
    </xf>
    <xf numFmtId="0" fontId="1" fillId="0" borderId="15" xfId="0" applyFont="1" applyFill="1" applyBorder="1" applyAlignment="1">
      <alignment vertical="center" shrinkToFit="1"/>
    </xf>
    <xf numFmtId="0" fontId="1" fillId="0" borderId="22" xfId="0" applyFont="1" applyFill="1" applyBorder="1" applyAlignment="1">
      <alignment vertical="center" shrinkToFit="1"/>
    </xf>
    <xf numFmtId="0" fontId="0" fillId="0" borderId="17" xfId="0" applyFill="1" applyBorder="1" applyAlignment="1">
      <alignment horizontal="center" vertical="center"/>
    </xf>
    <xf numFmtId="0" fontId="0" fillId="0" borderId="8" xfId="0" applyFill="1" applyBorder="1" applyAlignment="1">
      <alignment horizontal="center" vertical="center"/>
    </xf>
    <xf numFmtId="0" fontId="7" fillId="0" borderId="2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27" xfId="0" applyFill="1" applyBorder="1" applyAlignment="1">
      <alignment horizontal="distributed" vertical="center" justifyLastLine="1"/>
    </xf>
    <xf numFmtId="0" fontId="0" fillId="0" borderId="2" xfId="0" applyFill="1" applyBorder="1" applyAlignment="1">
      <alignment horizontal="distributed" justifyLastLine="1"/>
    </xf>
    <xf numFmtId="0" fontId="0" fillId="0" borderId="35" xfId="0" applyFill="1" applyBorder="1" applyAlignment="1">
      <alignment horizontal="distributed" justifyLastLine="1"/>
    </xf>
    <xf numFmtId="0" fontId="0" fillId="0" borderId="36" xfId="0" applyFill="1" applyBorder="1" applyAlignment="1">
      <alignment horizontal="distributed" justifyLastLine="1"/>
    </xf>
    <xf numFmtId="0" fontId="0" fillId="0" borderId="37" xfId="0" applyFill="1" applyBorder="1" applyAlignment="1">
      <alignment horizontal="distributed" justifyLastLine="1"/>
    </xf>
    <xf numFmtId="0" fontId="0" fillId="0" borderId="38" xfId="0" applyFill="1" applyBorder="1" applyAlignment="1">
      <alignment horizontal="distributed" justifyLastLine="1"/>
    </xf>
    <xf numFmtId="0" fontId="0" fillId="0" borderId="18" xfId="0" applyFill="1" applyBorder="1" applyAlignment="1">
      <alignment horizontal="distributed" vertical="center" justifyLastLine="1"/>
    </xf>
    <xf numFmtId="0" fontId="0" fillId="0" borderId="13" xfId="0" applyFill="1" applyBorder="1" applyAlignment="1">
      <alignment horizontal="distributed" vertical="center" justifyLastLine="1"/>
    </xf>
    <xf numFmtId="0" fontId="0" fillId="0" borderId="14" xfId="0" applyFill="1" applyBorder="1" applyAlignment="1">
      <alignment horizontal="distributed" vertical="center" justifyLastLine="1"/>
    </xf>
    <xf numFmtId="0" fontId="1" fillId="0" borderId="18" xfId="0" applyFont="1" applyFill="1" applyBorder="1" applyAlignment="1">
      <alignment horizontal="distributed" vertical="center" justifyLastLine="1"/>
    </xf>
    <xf numFmtId="0" fontId="1" fillId="0" borderId="13" xfId="0" applyFont="1" applyFill="1" applyBorder="1" applyAlignment="1">
      <alignment horizontal="distributed" vertical="center" justifyLastLine="1"/>
    </xf>
    <xf numFmtId="0" fontId="0" fillId="0" borderId="2" xfId="0" applyFill="1" applyBorder="1" applyAlignment="1">
      <alignment horizontal="distributed" vertical="center" justifyLastLine="1"/>
    </xf>
    <xf numFmtId="0" fontId="0" fillId="0" borderId="28"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48" xfId="0" applyFill="1" applyBorder="1" applyAlignment="1">
      <alignment horizontal="distributed" vertical="center"/>
    </xf>
    <xf numFmtId="0" fontId="0" fillId="0" borderId="7" xfId="0" applyFill="1" applyBorder="1" applyAlignment="1">
      <alignment horizontal="distributed" vertical="center" justifyLastLine="1"/>
    </xf>
    <xf numFmtId="0" fontId="0" fillId="0" borderId="16" xfId="0" applyFill="1" applyBorder="1" applyAlignment="1">
      <alignment horizontal="distributed" vertical="center" justifyLastLine="1"/>
    </xf>
    <xf numFmtId="0" fontId="0" fillId="0" borderId="15" xfId="0" applyFill="1" applyBorder="1" applyAlignment="1">
      <alignment horizontal="distributed" vertical="center" justifyLastLine="1"/>
    </xf>
    <xf numFmtId="0" fontId="1" fillId="0" borderId="7" xfId="0" applyFont="1" applyFill="1" applyBorder="1" applyAlignment="1">
      <alignment horizontal="distributed" vertical="center" justifyLastLine="1"/>
    </xf>
    <xf numFmtId="0" fontId="1" fillId="0" borderId="15" xfId="0" applyFont="1" applyFill="1" applyBorder="1" applyAlignment="1">
      <alignment horizontal="distributed" vertical="center" justifyLastLine="1"/>
    </xf>
    <xf numFmtId="0" fontId="1" fillId="0" borderId="16" xfId="0" applyFont="1" applyFill="1" applyBorder="1" applyAlignment="1">
      <alignment horizontal="distributed" vertical="center" justifyLastLine="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176" fontId="11" fillId="0" borderId="27" xfId="0" applyNumberFormat="1" applyFont="1" applyFill="1" applyBorder="1" applyAlignment="1">
      <alignment horizontal="center" vertical="center" shrinkToFit="1"/>
    </xf>
    <xf numFmtId="176" fontId="11" fillId="0" borderId="28" xfId="0" applyNumberFormat="1" applyFont="1" applyFill="1" applyBorder="1" applyAlignment="1">
      <alignment horizontal="center" vertical="center" shrinkToFit="1"/>
    </xf>
    <xf numFmtId="0" fontId="11" fillId="0" borderId="29" xfId="0" applyFont="1" applyFill="1" applyBorder="1" applyAlignment="1">
      <alignment horizontal="center" vertical="center" shrinkToFit="1"/>
    </xf>
    <xf numFmtId="0" fontId="11" fillId="0" borderId="30" xfId="0" applyFont="1" applyFill="1" applyBorder="1" applyAlignment="1">
      <alignment horizontal="center" vertical="center" shrinkToFit="1"/>
    </xf>
    <xf numFmtId="0" fontId="0" fillId="0" borderId="23" xfId="0" applyFill="1" applyBorder="1" applyAlignment="1">
      <alignment horizontal="center" vertical="center"/>
    </xf>
    <xf numFmtId="0" fontId="0" fillId="0" borderId="27" xfId="0" applyFill="1" applyBorder="1" applyAlignment="1">
      <alignment horizontal="center" vertical="center"/>
    </xf>
    <xf numFmtId="0" fontId="0" fillId="0" borderId="39" xfId="0" applyFill="1" applyBorder="1" applyAlignment="1">
      <alignment horizontal="center" vertical="center"/>
    </xf>
    <xf numFmtId="0" fontId="0" fillId="0" borderId="4" xfId="0" applyFill="1" applyBorder="1" applyAlignment="1">
      <alignment horizontal="center" vertical="center"/>
    </xf>
    <xf numFmtId="0" fontId="0" fillId="0" borderId="29" xfId="0" applyFill="1" applyBorder="1" applyAlignment="1">
      <alignment horizontal="center" vertical="center"/>
    </xf>
    <xf numFmtId="0" fontId="8" fillId="0"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0" fillId="0" borderId="0" xfId="0" applyFill="1" applyBorder="1" applyAlignment="1">
      <alignment vertical="center"/>
    </xf>
    <xf numFmtId="0" fontId="0" fillId="0" borderId="32" xfId="0" applyFill="1" applyBorder="1" applyAlignment="1">
      <alignment vertical="center"/>
    </xf>
    <xf numFmtId="0" fontId="0" fillId="0" borderId="31" xfId="0" applyBorder="1" applyAlignment="1">
      <alignment horizontal="center" vertical="center"/>
    </xf>
    <xf numFmtId="0" fontId="0" fillId="0" borderId="0" xfId="0" applyBorder="1" applyAlignment="1">
      <alignment horizontal="center" vertical="center"/>
    </xf>
    <xf numFmtId="0" fontId="0" fillId="0" borderId="24" xfId="0" applyFill="1" applyBorder="1" applyAlignment="1">
      <alignment horizontal="center" vertical="center"/>
    </xf>
    <xf numFmtId="5" fontId="10" fillId="0" borderId="27" xfId="0" applyNumberFormat="1" applyFont="1" applyFill="1" applyBorder="1" applyAlignment="1">
      <alignment vertical="center" shrinkToFit="1"/>
    </xf>
    <xf numFmtId="5" fontId="10" fillId="0" borderId="28" xfId="0" applyNumberFormat="1" applyFont="1" applyFill="1" applyBorder="1" applyAlignment="1">
      <alignment vertical="center" shrinkToFit="1"/>
    </xf>
    <xf numFmtId="5" fontId="10" fillId="0" borderId="29" xfId="0" applyNumberFormat="1" applyFont="1" applyFill="1" applyBorder="1" applyAlignment="1">
      <alignment vertical="center" shrinkToFit="1"/>
    </xf>
    <xf numFmtId="5" fontId="10" fillId="0" borderId="30" xfId="0" applyNumberFormat="1" applyFont="1" applyFill="1" applyBorder="1" applyAlignment="1">
      <alignment vertical="center" shrinkToFit="1"/>
    </xf>
    <xf numFmtId="0" fontId="0" fillId="0" borderId="33" xfId="0" applyBorder="1" applyAlignment="1">
      <alignment horizontal="distributed" vertical="center"/>
    </xf>
    <xf numFmtId="0" fontId="0" fillId="0" borderId="34" xfId="0" applyBorder="1" applyAlignment="1">
      <alignment horizontal="distributed" vertical="center"/>
    </xf>
    <xf numFmtId="0" fontId="0" fillId="0" borderId="70" xfId="0" applyBorder="1" applyAlignment="1">
      <alignment horizontal="center" vertical="center"/>
    </xf>
    <xf numFmtId="0" fontId="0" fillId="0" borderId="69" xfId="0" applyBorder="1" applyAlignment="1">
      <alignment horizontal="center" vertical="center"/>
    </xf>
    <xf numFmtId="0" fontId="0" fillId="0" borderId="69" xfId="0" applyFill="1" applyBorder="1" applyAlignment="1">
      <alignment horizontal="center" vertical="center"/>
    </xf>
    <xf numFmtId="0" fontId="0" fillId="0" borderId="71" xfId="0" applyFill="1" applyBorder="1" applyAlignment="1">
      <alignment horizontal="center" vertical="center"/>
    </xf>
    <xf numFmtId="0" fontId="0" fillId="0" borderId="34" xfId="0" applyFill="1" applyBorder="1" applyAlignment="1">
      <alignment vertical="center"/>
    </xf>
    <xf numFmtId="0" fontId="0" fillId="0" borderId="30" xfId="0" applyFill="1" applyBorder="1" applyAlignment="1">
      <alignment vertical="center"/>
    </xf>
    <xf numFmtId="0" fontId="3" fillId="0" borderId="0" xfId="0" applyFont="1" applyFill="1" applyAlignment="1">
      <alignment horizontal="right" vertical="top"/>
    </xf>
    <xf numFmtId="0" fontId="0" fillId="0" borderId="0" xfId="0" applyFill="1" applyAlignment="1">
      <alignment horizontal="right" vertical="top"/>
    </xf>
    <xf numFmtId="0" fontId="0" fillId="0" borderId="32" xfId="0" applyFill="1" applyBorder="1" applyAlignment="1">
      <alignment horizontal="right" vertical="top"/>
    </xf>
    <xf numFmtId="0" fontId="5" fillId="0" borderId="17" xfId="0" applyFont="1" applyFill="1" applyBorder="1" applyAlignment="1">
      <alignment vertical="center"/>
    </xf>
    <xf numFmtId="0" fontId="5" fillId="0" borderId="63" xfId="0" applyFont="1" applyFill="1" applyBorder="1" applyAlignment="1">
      <alignment vertical="center"/>
    </xf>
    <xf numFmtId="0" fontId="0" fillId="0" borderId="64" xfId="0" applyFill="1" applyBorder="1" applyAlignment="1">
      <alignment vertical="center"/>
    </xf>
    <xf numFmtId="0" fontId="12" fillId="0" borderId="53" xfId="0" applyFont="1" applyFill="1" applyBorder="1" applyAlignment="1">
      <alignment horizontal="distributed" vertical="center" justifyLastLine="1"/>
    </xf>
    <xf numFmtId="0" fontId="12" fillId="0" borderId="54" xfId="0" applyFont="1" applyFill="1" applyBorder="1" applyAlignment="1">
      <alignment horizontal="distributed" vertical="center" justifyLastLine="1"/>
    </xf>
    <xf numFmtId="0" fontId="12" fillId="0" borderId="55" xfId="0" applyFont="1" applyFill="1" applyBorder="1" applyAlignment="1">
      <alignment horizontal="distributed" vertical="center" justifyLastLine="1"/>
    </xf>
    <xf numFmtId="0" fontId="12" fillId="0" borderId="56" xfId="0" applyFont="1" applyFill="1" applyBorder="1" applyAlignment="1">
      <alignment horizontal="distributed" vertical="center" justifyLastLine="1"/>
    </xf>
    <xf numFmtId="0" fontId="12" fillId="0" borderId="0" xfId="0" applyFont="1" applyFill="1" applyBorder="1" applyAlignment="1">
      <alignment horizontal="distributed" vertical="center" justifyLastLine="1"/>
    </xf>
    <xf numFmtId="0" fontId="12" fillId="0" borderId="57" xfId="0" applyFont="1" applyFill="1" applyBorder="1" applyAlignment="1">
      <alignment horizontal="distributed" vertical="center" justifyLastLine="1"/>
    </xf>
    <xf numFmtId="0" fontId="12" fillId="0" borderId="58" xfId="0" applyFont="1" applyFill="1" applyBorder="1" applyAlignment="1">
      <alignment horizontal="distributed" vertical="center" justifyLastLine="1"/>
    </xf>
    <xf numFmtId="0" fontId="12" fillId="0" borderId="59" xfId="0" applyFont="1" applyFill="1" applyBorder="1" applyAlignment="1">
      <alignment horizontal="distributed" vertical="center" justifyLastLine="1"/>
    </xf>
    <xf numFmtId="0" fontId="12" fillId="0" borderId="60" xfId="0" applyFont="1" applyFill="1" applyBorder="1" applyAlignment="1">
      <alignment horizontal="distributed" vertical="center" justifyLastLine="1"/>
    </xf>
    <xf numFmtId="0" fontId="13" fillId="0" borderId="42" xfId="0" applyFont="1" applyFill="1" applyBorder="1" applyAlignment="1">
      <alignment horizontal="distributed" vertical="center" justifyLastLine="1"/>
    </xf>
    <xf numFmtId="0" fontId="13" fillId="0" borderId="43" xfId="0" applyFont="1" applyFill="1" applyBorder="1" applyAlignment="1">
      <alignment horizontal="distributed" vertical="center" justifyLastLine="1"/>
    </xf>
    <xf numFmtId="0" fontId="13" fillId="0" borderId="47" xfId="0" applyFont="1" applyFill="1" applyBorder="1" applyAlignment="1">
      <alignment horizontal="distributed" vertical="center" justifyLastLine="1"/>
    </xf>
    <xf numFmtId="0" fontId="13" fillId="0" borderId="31" xfId="0" applyFont="1" applyFill="1" applyBorder="1" applyAlignment="1">
      <alignment horizontal="distributed" vertical="center" justifyLastLine="1"/>
    </xf>
    <xf numFmtId="0" fontId="13" fillId="0" borderId="0" xfId="0" applyFont="1" applyFill="1" applyBorder="1" applyAlignment="1">
      <alignment horizontal="distributed" vertical="center" justifyLastLine="1"/>
    </xf>
    <xf numFmtId="0" fontId="13" fillId="0" borderId="32" xfId="0" applyFont="1" applyFill="1" applyBorder="1" applyAlignment="1">
      <alignment horizontal="distributed" vertical="center" justifyLastLine="1"/>
    </xf>
    <xf numFmtId="0" fontId="13" fillId="0" borderId="33" xfId="0" applyFont="1" applyFill="1" applyBorder="1" applyAlignment="1">
      <alignment horizontal="distributed" vertical="center" justifyLastLine="1"/>
    </xf>
    <xf numFmtId="0" fontId="13" fillId="0" borderId="34" xfId="0" applyFont="1" applyFill="1" applyBorder="1" applyAlignment="1">
      <alignment horizontal="distributed" vertical="center" justifyLastLine="1"/>
    </xf>
    <xf numFmtId="0" fontId="13" fillId="0" borderId="30" xfId="0" applyFont="1" applyFill="1" applyBorder="1" applyAlignment="1">
      <alignment horizontal="distributed" vertical="center" justifyLastLine="1"/>
    </xf>
    <xf numFmtId="0" fontId="3" fillId="0" borderId="40" xfId="0" applyFont="1" applyFill="1" applyBorder="1" applyAlignment="1">
      <alignment horizontal="center" vertical="top"/>
    </xf>
    <xf numFmtId="0" fontId="3" fillId="0" borderId="41" xfId="0" applyFont="1" applyFill="1" applyBorder="1" applyAlignment="1">
      <alignment horizontal="center" vertical="top"/>
    </xf>
    <xf numFmtId="0" fontId="13" fillId="0" borderId="42"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44"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46"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29" xfId="0" applyFont="1" applyFill="1" applyBorder="1" applyAlignment="1">
      <alignment horizontal="center" vertical="center"/>
    </xf>
    <xf numFmtId="0" fontId="7" fillId="0" borderId="5" xfId="0" applyFont="1" applyBorder="1" applyAlignment="1"/>
    <xf numFmtId="0" fontId="7" fillId="0" borderId="5" xfId="0" applyFont="1" applyBorder="1" applyAlignment="1">
      <alignment horizontal="left"/>
    </xf>
    <xf numFmtId="0" fontId="0" fillId="0" borderId="6" xfId="0" applyBorder="1" applyAlignment="1"/>
    <xf numFmtId="0" fontId="0" fillId="0" borderId="2" xfId="0" applyBorder="1" applyAlignment="1"/>
    <xf numFmtId="0" fontId="0" fillId="0" borderId="28" xfId="0" applyBorder="1" applyAlignment="1"/>
    <xf numFmtId="0" fontId="0" fillId="0" borderId="41" xfId="0" applyBorder="1" applyAlignment="1">
      <alignment horizontal="center"/>
    </xf>
    <xf numFmtId="0" fontId="0" fillId="0" borderId="4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0" borderId="0" xfId="0" applyBorder="1" applyAlignment="1">
      <alignment horizontal="center"/>
    </xf>
    <xf numFmtId="0" fontId="0" fillId="0" borderId="34" xfId="0" applyBorder="1" applyAlignment="1">
      <alignment horizontal="center"/>
    </xf>
    <xf numFmtId="38" fontId="0" fillId="0" borderId="0" xfId="1" applyFont="1" applyBorder="1" applyAlignment="1">
      <alignment horizontal="center"/>
    </xf>
    <xf numFmtId="38" fontId="0" fillId="0" borderId="34" xfId="1" applyFont="1" applyBorder="1" applyAlignment="1">
      <alignment horizontal="center"/>
    </xf>
    <xf numFmtId="0" fontId="0" fillId="0" borderId="32" xfId="0" applyBorder="1" applyAlignment="1">
      <alignment horizontal="center"/>
    </xf>
    <xf numFmtId="0" fontId="0" fillId="0" borderId="30" xfId="0" applyBorder="1" applyAlignment="1">
      <alignment horizontal="center"/>
    </xf>
    <xf numFmtId="0" fontId="7" fillId="0" borderId="6" xfId="0" applyFont="1" applyBorder="1" applyAlignment="1"/>
    <xf numFmtId="0" fontId="7" fillId="0" borderId="2" xfId="0" applyFont="1" applyBorder="1" applyAlignment="1"/>
    <xf numFmtId="0" fontId="7" fillId="0" borderId="28" xfId="0" applyFont="1" applyBorder="1" applyAlignment="1"/>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7" fillId="0" borderId="3" xfId="0" applyFont="1" applyBorder="1" applyAlignment="1"/>
    <xf numFmtId="0" fontId="7" fillId="0" borderId="46" xfId="0" applyFont="1" applyBorder="1" applyAlignment="1">
      <alignment vertical="top"/>
    </xf>
    <xf numFmtId="0" fontId="7" fillId="0" borderId="44" xfId="0" applyFont="1" applyBorder="1" applyAlignment="1">
      <alignment vertical="top"/>
    </xf>
    <xf numFmtId="0" fontId="13" fillId="0" borderId="31" xfId="0" applyFont="1" applyBorder="1" applyAlignment="1">
      <alignment horizontal="center" vertical="center"/>
    </xf>
    <xf numFmtId="0" fontId="13" fillId="0" borderId="0"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0" borderId="30" xfId="0" applyFont="1" applyBorder="1" applyAlignment="1">
      <alignment horizontal="center" vertical="center"/>
    </xf>
    <xf numFmtId="0" fontId="0" fillId="0" borderId="7" xfId="0" applyBorder="1" applyAlignment="1">
      <alignment horizontal="center"/>
    </xf>
    <xf numFmtId="0" fontId="7" fillId="0" borderId="4" xfId="0" applyFont="1" applyBorder="1" applyAlignment="1">
      <alignment horizontal="center" vertical="top"/>
    </xf>
    <xf numFmtId="0" fontId="7" fillId="0" borderId="52" xfId="0" applyFont="1" applyBorder="1" applyAlignment="1">
      <alignment horizontal="center" vertical="top"/>
    </xf>
    <xf numFmtId="0" fontId="7" fillId="0" borderId="36" xfId="0" applyFont="1" applyBorder="1" applyAlignment="1">
      <alignment horizontal="center" vertical="top"/>
    </xf>
    <xf numFmtId="0" fontId="7" fillId="0" borderId="38" xfId="0" applyFont="1" applyBorder="1" applyAlignment="1">
      <alignment horizontal="center" vertical="top"/>
    </xf>
    <xf numFmtId="0" fontId="0" fillId="0" borderId="16" xfId="0" applyBorder="1" applyAlignment="1">
      <alignment horizontal="center" vertical="center"/>
    </xf>
    <xf numFmtId="0" fontId="0" fillId="0" borderId="44" xfId="0" applyBorder="1" applyAlignment="1">
      <alignment horizontal="center" vertical="center"/>
    </xf>
    <xf numFmtId="0" fontId="0" fillId="0" borderId="3" xfId="0" applyBorder="1" applyAlignment="1">
      <alignment horizontal="center" vertical="center"/>
    </xf>
    <xf numFmtId="0" fontId="0" fillId="0" borderId="50"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51" xfId="0" applyBorder="1" applyAlignment="1">
      <alignment horizontal="center" vertical="center"/>
    </xf>
    <xf numFmtId="0" fontId="0" fillId="0" borderId="46"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 xfId="0" applyBorder="1" applyAlignment="1">
      <alignment horizontal="center"/>
    </xf>
    <xf numFmtId="0" fontId="0" fillId="0" borderId="52"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3" xfId="0" applyBorder="1" applyAlignment="1">
      <alignment horizontal="center"/>
    </xf>
    <xf numFmtId="0" fontId="0" fillId="0" borderId="15" xfId="0" applyFill="1" applyBorder="1" applyAlignment="1">
      <alignment vertical="center"/>
    </xf>
    <xf numFmtId="0" fontId="0" fillId="0" borderId="22" xfId="0" applyFill="1" applyBorder="1" applyAlignment="1">
      <alignment vertical="center"/>
    </xf>
    <xf numFmtId="0" fontId="0" fillId="0" borderId="62" xfId="0" applyBorder="1" applyAlignment="1">
      <alignment horizontal="center" vertical="center"/>
    </xf>
    <xf numFmtId="0" fontId="0" fillId="0" borderId="15" xfId="0" applyBorder="1" applyAlignment="1">
      <alignment horizontal="center" vertical="center"/>
    </xf>
    <xf numFmtId="0" fontId="0" fillId="0" borderId="62" xfId="0" applyBorder="1" applyAlignment="1">
      <alignment horizontal="distributed" vertical="center"/>
    </xf>
    <xf numFmtId="0" fontId="0" fillId="0" borderId="15" xfId="0" applyBorder="1" applyAlignment="1">
      <alignment horizontal="distributed" vertical="center"/>
    </xf>
    <xf numFmtId="0" fontId="0" fillId="0" borderId="67" xfId="0" applyBorder="1" applyAlignment="1">
      <alignment horizontal="center" vertical="center"/>
    </xf>
    <xf numFmtId="0" fontId="0" fillId="0" borderId="21" xfId="0" applyBorder="1" applyAlignment="1">
      <alignment horizontal="center" vertical="center"/>
    </xf>
    <xf numFmtId="0" fontId="0" fillId="0" borderId="21" xfId="0" applyFill="1" applyBorder="1" applyAlignment="1">
      <alignment vertical="center"/>
    </xf>
    <xf numFmtId="0" fontId="0" fillId="0" borderId="66" xfId="0" applyFill="1" applyBorder="1" applyAlignment="1">
      <alignment vertical="center"/>
    </xf>
    <xf numFmtId="0" fontId="3" fillId="0" borderId="0" xfId="0" applyFont="1" applyAlignment="1">
      <alignment horizontal="right" vertical="top"/>
    </xf>
    <xf numFmtId="0" fontId="0" fillId="0" borderId="0" xfId="0" applyAlignment="1">
      <alignment horizontal="right" vertical="top"/>
    </xf>
    <xf numFmtId="0" fontId="0" fillId="0" borderId="32" xfId="0" applyBorder="1" applyAlignment="1">
      <alignment horizontal="right" vertical="top"/>
    </xf>
    <xf numFmtId="0" fontId="5" fillId="0" borderId="17" xfId="0" applyFont="1" applyBorder="1" applyAlignment="1">
      <alignment vertical="center"/>
    </xf>
    <xf numFmtId="0" fontId="5" fillId="0" borderId="63" xfId="0" applyFont="1" applyBorder="1" applyAlignment="1">
      <alignment vertical="center"/>
    </xf>
    <xf numFmtId="0" fontId="0" fillId="0" borderId="64" xfId="0" applyBorder="1" applyAlignment="1">
      <alignment vertical="center"/>
    </xf>
    <xf numFmtId="0" fontId="12" fillId="0" borderId="53" xfId="0" applyFont="1" applyBorder="1" applyAlignment="1">
      <alignment horizontal="distributed" vertical="center" justifyLastLine="1"/>
    </xf>
    <xf numFmtId="0" fontId="12" fillId="0" borderId="54" xfId="0" applyFont="1" applyBorder="1" applyAlignment="1">
      <alignment horizontal="distributed" vertical="center" justifyLastLine="1"/>
    </xf>
    <xf numFmtId="0" fontId="12" fillId="0" borderId="55" xfId="0" applyFont="1" applyBorder="1" applyAlignment="1">
      <alignment horizontal="distributed" vertical="center" justifyLastLine="1"/>
    </xf>
    <xf numFmtId="0" fontId="12" fillId="0" borderId="56" xfId="0" applyFont="1" applyBorder="1" applyAlignment="1">
      <alignment horizontal="distributed" vertical="center" justifyLastLine="1"/>
    </xf>
    <xf numFmtId="0" fontId="12" fillId="0" borderId="0" xfId="0" applyFont="1" applyBorder="1" applyAlignment="1">
      <alignment horizontal="distributed" vertical="center" justifyLastLine="1"/>
    </xf>
    <xf numFmtId="0" fontId="12" fillId="0" borderId="57" xfId="0" applyFont="1" applyBorder="1" applyAlignment="1">
      <alignment horizontal="distributed" vertical="center" justifyLastLine="1"/>
    </xf>
    <xf numFmtId="0" fontId="12" fillId="0" borderId="58" xfId="0" applyFont="1" applyBorder="1" applyAlignment="1">
      <alignment horizontal="distributed" vertical="center" justifyLastLine="1"/>
    </xf>
    <xf numFmtId="0" fontId="12" fillId="0" borderId="59" xfId="0" applyFont="1" applyBorder="1" applyAlignment="1">
      <alignment horizontal="distributed" vertical="center" justifyLastLine="1"/>
    </xf>
    <xf numFmtId="0" fontId="12" fillId="0" borderId="60" xfId="0" applyFont="1" applyBorder="1" applyAlignment="1">
      <alignment horizontal="distributed" vertical="center" justifyLastLine="1"/>
    </xf>
    <xf numFmtId="0" fontId="0" fillId="0" borderId="13" xfId="0" applyFill="1" applyBorder="1" applyAlignment="1">
      <alignment vertical="center"/>
    </xf>
    <xf numFmtId="0" fontId="0" fillId="0" borderId="65" xfId="0" applyFill="1" applyBorder="1" applyAlignment="1">
      <alignment vertical="center"/>
    </xf>
    <xf numFmtId="0" fontId="0" fillId="2" borderId="3" xfId="0" applyFill="1" applyBorder="1" applyAlignment="1">
      <alignment horizontal="center" vertical="center" justifyLastLine="1"/>
    </xf>
    <xf numFmtId="0" fontId="0" fillId="2" borderId="3" xfId="0" applyFill="1" applyBorder="1" applyAlignment="1">
      <alignment horizontal="center" vertical="center"/>
    </xf>
    <xf numFmtId="38" fontId="14" fillId="0" borderId="7" xfId="1" applyFont="1" applyBorder="1" applyAlignment="1"/>
    <xf numFmtId="38" fontId="14" fillId="0" borderId="15" xfId="1" applyFont="1" applyBorder="1" applyAlignment="1"/>
    <xf numFmtId="38" fontId="14" fillId="0" borderId="16" xfId="1" applyFont="1" applyBorder="1" applyAlignment="1"/>
    <xf numFmtId="0" fontId="0" fillId="0" borderId="33" xfId="0" applyBorder="1" applyAlignment="1">
      <alignment horizontal="center" vertical="center"/>
    </xf>
    <xf numFmtId="0" fontId="0" fillId="0" borderId="34" xfId="0" applyBorder="1" applyAlignment="1">
      <alignment horizontal="center" vertical="center"/>
    </xf>
    <xf numFmtId="0" fontId="0" fillId="0" borderId="0" xfId="0" applyBorder="1" applyAlignment="1">
      <alignment horizontal="center" vertical="center" shrinkToFit="1"/>
    </xf>
    <xf numFmtId="0" fontId="0" fillId="0" borderId="32" xfId="0" applyBorder="1" applyAlignment="1">
      <alignment horizontal="center" vertical="center" shrinkToFit="1"/>
    </xf>
    <xf numFmtId="0" fontId="0" fillId="0" borderId="34" xfId="0" applyBorder="1" applyAlignment="1">
      <alignment horizontal="center" vertical="center" shrinkToFit="1"/>
    </xf>
    <xf numFmtId="0" fontId="0" fillId="0" borderId="30" xfId="0" applyBorder="1" applyAlignment="1">
      <alignment horizontal="center" vertical="center" shrinkToFit="1"/>
    </xf>
    <xf numFmtId="0" fontId="7" fillId="0" borderId="3" xfId="0" applyFont="1" applyBorder="1" applyAlignment="1">
      <alignment vertical="center" justifyLastLine="1"/>
    </xf>
    <xf numFmtId="0" fontId="1" fillId="0" borderId="67" xfId="0" applyFont="1" applyBorder="1" applyAlignment="1">
      <alignment horizontal="center" vertical="center"/>
    </xf>
    <xf numFmtId="0" fontId="0" fillId="0" borderId="20" xfId="0" applyBorder="1" applyAlignment="1">
      <alignment horizontal="center" vertical="center"/>
    </xf>
    <xf numFmtId="38" fontId="0" fillId="0" borderId="19" xfId="1" applyFont="1" applyBorder="1" applyAlignment="1">
      <alignment vertical="center"/>
    </xf>
    <xf numFmtId="38" fontId="0" fillId="0" borderId="21" xfId="1" applyFont="1" applyBorder="1" applyAlignment="1">
      <alignment vertical="center"/>
    </xf>
    <xf numFmtId="38" fontId="0" fillId="0" borderId="20" xfId="1" applyFont="1" applyBorder="1" applyAlignment="1">
      <alignment vertical="center"/>
    </xf>
    <xf numFmtId="38" fontId="14" fillId="0" borderId="46" xfId="1" applyFont="1" applyBorder="1" applyAlignment="1"/>
    <xf numFmtId="38" fontId="14" fillId="0" borderId="43" xfId="1" applyFont="1" applyBorder="1" applyAlignment="1"/>
    <xf numFmtId="38" fontId="14" fillId="0" borderId="44" xfId="1" applyFont="1" applyBorder="1" applyAlignment="1"/>
    <xf numFmtId="38" fontId="14" fillId="0" borderId="36" xfId="1" applyFont="1" applyBorder="1" applyAlignment="1"/>
    <xf numFmtId="38" fontId="14" fillId="0" borderId="37" xfId="1" applyFont="1" applyBorder="1" applyAlignment="1"/>
    <xf numFmtId="38" fontId="14" fillId="0" borderId="38" xfId="1" applyFont="1" applyBorder="1" applyAlignment="1"/>
    <xf numFmtId="0" fontId="0" fillId="0" borderId="19" xfId="0" applyBorder="1" applyAlignment="1">
      <alignment horizontal="center"/>
    </xf>
    <xf numFmtId="0" fontId="0" fillId="0" borderId="21" xfId="0" applyBorder="1" applyAlignment="1">
      <alignment horizontal="center"/>
    </xf>
    <xf numFmtId="0" fontId="0" fillId="0" borderId="66" xfId="0" applyBorder="1" applyAlignment="1">
      <alignment horizontal="center"/>
    </xf>
    <xf numFmtId="0" fontId="0" fillId="0" borderId="2" xfId="0" applyBorder="1" applyAlignment="1">
      <alignment horizontal="center"/>
    </xf>
    <xf numFmtId="0" fontId="0" fillId="0" borderId="3" xfId="0" applyBorder="1" applyAlignment="1">
      <alignment horizontal="center" vertical="center" justifyLastLine="1"/>
    </xf>
    <xf numFmtId="0" fontId="11" fillId="2" borderId="3" xfId="0" applyFont="1" applyFill="1" applyBorder="1" applyAlignment="1">
      <alignment horizontal="center" vertical="center" justifyLastLine="1"/>
    </xf>
    <xf numFmtId="0" fontId="7" fillId="0" borderId="3" xfId="0" applyFont="1" applyBorder="1" applyAlignment="1">
      <alignment horizontal="center" vertical="center" justifyLastLine="1"/>
    </xf>
    <xf numFmtId="0" fontId="8" fillId="2" borderId="46" xfId="0" applyFont="1" applyFill="1" applyBorder="1" applyAlignment="1">
      <alignment horizontal="distributed" vertical="center" justifyLastLine="1"/>
    </xf>
    <xf numFmtId="0" fontId="8" fillId="2" borderId="43" xfId="0" applyFont="1" applyFill="1" applyBorder="1" applyAlignment="1">
      <alignment horizontal="distributed" vertical="center" justifyLastLine="1"/>
    </xf>
    <xf numFmtId="0" fontId="8" fillId="2" borderId="44" xfId="0" applyFont="1" applyFill="1" applyBorder="1" applyAlignment="1">
      <alignment horizontal="distributed" vertical="center" justifyLastLine="1"/>
    </xf>
    <xf numFmtId="0" fontId="8" fillId="2" borderId="36" xfId="0" applyFont="1" applyFill="1" applyBorder="1" applyAlignment="1">
      <alignment horizontal="distributed" vertical="center" justifyLastLine="1"/>
    </xf>
    <xf numFmtId="0" fontId="8" fillId="2" borderId="37" xfId="0" applyFont="1" applyFill="1" applyBorder="1" applyAlignment="1">
      <alignment horizontal="distributed" vertical="center" justifyLastLine="1"/>
    </xf>
    <xf numFmtId="0" fontId="8" fillId="2" borderId="38" xfId="0" applyFont="1" applyFill="1" applyBorder="1" applyAlignment="1">
      <alignment horizontal="distributed" vertical="center" justifyLastLine="1"/>
    </xf>
    <xf numFmtId="0" fontId="0" fillId="2" borderId="46" xfId="0" applyFont="1" applyFill="1" applyBorder="1" applyAlignment="1">
      <alignment horizontal="center" vertical="center" shrinkToFit="1"/>
    </xf>
    <xf numFmtId="0" fontId="0" fillId="2" borderId="43" xfId="0" applyFont="1" applyFill="1" applyBorder="1" applyAlignment="1">
      <alignment horizontal="center" vertical="center" shrinkToFit="1"/>
    </xf>
    <xf numFmtId="0" fontId="0" fillId="2" borderId="36" xfId="0" applyFont="1" applyFill="1" applyBorder="1" applyAlignment="1">
      <alignment horizontal="center" vertical="center" shrinkToFit="1"/>
    </xf>
    <xf numFmtId="0" fontId="0" fillId="2" borderId="37" xfId="0" applyFont="1" applyFill="1" applyBorder="1" applyAlignment="1">
      <alignment horizontal="center" vertical="center" shrinkToFit="1"/>
    </xf>
    <xf numFmtId="0" fontId="0" fillId="2" borderId="46" xfId="0" applyFill="1" applyBorder="1" applyAlignment="1">
      <alignment horizontal="center" vertical="center"/>
    </xf>
    <xf numFmtId="0" fontId="0" fillId="2" borderId="43" xfId="0" applyFill="1" applyBorder="1" applyAlignment="1">
      <alignment horizontal="center"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0" fillId="0" borderId="2" xfId="0" applyBorder="1" applyAlignment="1">
      <alignment horizontal="center" vertical="center"/>
    </xf>
    <xf numFmtId="0" fontId="0" fillId="0" borderId="28" xfId="0" applyBorder="1" applyAlignment="1">
      <alignment horizontal="center" vertical="center"/>
    </xf>
    <xf numFmtId="0" fontId="0" fillId="0" borderId="6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38" fontId="0" fillId="0" borderId="18" xfId="1" applyFont="1" applyBorder="1" applyAlignment="1">
      <alignment vertical="center"/>
    </xf>
    <xf numFmtId="38" fontId="0" fillId="0" borderId="13" xfId="1" applyFont="1" applyBorder="1" applyAlignment="1">
      <alignment vertical="center"/>
    </xf>
    <xf numFmtId="38" fontId="0" fillId="0" borderId="14" xfId="1" applyFont="1" applyBorder="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xf>
    <xf numFmtId="0" fontId="0" fillId="0" borderId="65" xfId="0" applyBorder="1" applyAlignment="1">
      <alignment horizontal="center"/>
    </xf>
    <xf numFmtId="38" fontId="0" fillId="0" borderId="7" xfId="1" applyFont="1" applyBorder="1" applyAlignment="1">
      <alignment vertical="center"/>
    </xf>
    <xf numFmtId="38" fontId="0" fillId="0" borderId="15" xfId="1" applyFont="1" applyBorder="1" applyAlignment="1">
      <alignment vertical="center"/>
    </xf>
    <xf numFmtId="38" fontId="0" fillId="0" borderId="16" xfId="1" applyFont="1" applyBorder="1" applyAlignment="1">
      <alignment vertical="center"/>
    </xf>
    <xf numFmtId="0" fontId="0" fillId="0" borderId="7" xfId="0" applyBorder="1" applyAlignment="1">
      <alignment horizontal="center" vertical="center"/>
    </xf>
    <xf numFmtId="0" fontId="0" fillId="0" borderId="22" xfId="0" applyBorder="1" applyAlignment="1">
      <alignment horizontal="center"/>
    </xf>
    <xf numFmtId="0" fontId="0" fillId="2" borderId="7" xfId="0" applyFill="1" applyBorder="1" applyAlignment="1">
      <alignment horizontal="center" vertical="center" shrinkToFit="1"/>
    </xf>
    <xf numFmtId="0" fontId="0" fillId="2" borderId="15" xfId="0" applyFill="1" applyBorder="1" applyAlignment="1">
      <alignment horizontal="center" vertical="center" shrinkToFit="1"/>
    </xf>
    <xf numFmtId="0" fontId="0" fillId="2" borderId="16" xfId="0" applyFill="1" applyBorder="1" applyAlignment="1">
      <alignment horizontal="center" vertical="center" shrinkToFit="1"/>
    </xf>
    <xf numFmtId="38" fontId="1" fillId="2" borderId="7" xfId="1" applyFont="1" applyFill="1" applyBorder="1" applyAlignment="1">
      <alignment vertical="center" shrinkToFit="1"/>
    </xf>
    <xf numFmtId="38" fontId="1" fillId="2" borderId="16" xfId="1" applyFont="1" applyFill="1" applyBorder="1" applyAlignment="1">
      <alignment vertical="center" shrinkToFit="1"/>
    </xf>
    <xf numFmtId="38" fontId="1" fillId="2" borderId="15" xfId="1" applyFont="1" applyFill="1" applyBorder="1" applyAlignment="1">
      <alignment vertical="center" shrinkToFit="1"/>
    </xf>
    <xf numFmtId="0" fontId="0" fillId="2" borderId="7" xfId="0" applyFill="1" applyBorder="1" applyAlignment="1">
      <alignment vertical="center" shrinkToFit="1"/>
    </xf>
    <xf numFmtId="0" fontId="0" fillId="2" borderId="16" xfId="0" applyFill="1" applyBorder="1" applyAlignment="1">
      <alignment vertical="center" shrinkToFit="1"/>
    </xf>
    <xf numFmtId="0" fontId="0" fillId="2" borderId="15" xfId="0" applyFill="1" applyBorder="1" applyAlignment="1">
      <alignment vertical="center" shrinkToFit="1"/>
    </xf>
    <xf numFmtId="0" fontId="0" fillId="2" borderId="22" xfId="0" applyFill="1" applyBorder="1" applyAlignment="1">
      <alignment vertical="center" shrinkToFit="1"/>
    </xf>
    <xf numFmtId="0" fontId="0" fillId="2" borderId="19" xfId="0" applyFill="1" applyBorder="1" applyAlignment="1">
      <alignment horizontal="center" vertical="center" shrinkToFit="1"/>
    </xf>
    <xf numFmtId="0" fontId="0" fillId="2" borderId="21" xfId="0" applyFill="1" applyBorder="1" applyAlignment="1">
      <alignment horizontal="center" vertical="center" shrinkToFit="1"/>
    </xf>
    <xf numFmtId="0" fontId="0" fillId="2" borderId="20" xfId="0" applyFill="1" applyBorder="1" applyAlignment="1">
      <alignment horizontal="center" vertical="center" shrinkToFit="1"/>
    </xf>
    <xf numFmtId="38" fontId="1" fillId="2" borderId="19" xfId="1" applyFont="1" applyFill="1" applyBorder="1" applyAlignment="1">
      <alignment vertical="center" shrinkToFit="1"/>
    </xf>
    <xf numFmtId="38" fontId="1" fillId="2" borderId="20" xfId="1" applyFont="1" applyFill="1" applyBorder="1" applyAlignment="1">
      <alignment vertical="center" shrinkToFit="1"/>
    </xf>
    <xf numFmtId="38" fontId="1" fillId="2" borderId="21" xfId="1" applyFont="1" applyFill="1" applyBorder="1" applyAlignment="1">
      <alignment vertical="center" shrinkToFit="1"/>
    </xf>
    <xf numFmtId="0" fontId="0" fillId="2" borderId="19" xfId="0" applyFill="1" applyBorder="1" applyAlignment="1">
      <alignment vertical="center" shrinkToFit="1"/>
    </xf>
    <xf numFmtId="0" fontId="0" fillId="2" borderId="20" xfId="0" applyFill="1" applyBorder="1" applyAlignment="1">
      <alignment vertical="center" shrinkToFit="1"/>
    </xf>
    <xf numFmtId="0" fontId="0" fillId="2" borderId="21" xfId="0" applyFill="1" applyBorder="1" applyAlignment="1">
      <alignment vertical="center" shrinkToFit="1"/>
    </xf>
    <xf numFmtId="0" fontId="0" fillId="2" borderId="66" xfId="0" applyFill="1" applyBorder="1" applyAlignment="1">
      <alignment vertical="center" shrinkToFit="1"/>
    </xf>
    <xf numFmtId="0" fontId="0" fillId="2" borderId="7" xfId="0" applyFill="1" applyBorder="1" applyAlignment="1">
      <alignment horizontal="center" vertical="center"/>
    </xf>
    <xf numFmtId="0" fontId="0" fillId="2" borderId="16" xfId="0" applyFill="1" applyBorder="1" applyAlignment="1">
      <alignment horizontal="center" vertical="center"/>
    </xf>
    <xf numFmtId="0" fontId="1" fillId="2" borderId="7" xfId="0" applyFont="1" applyFill="1" applyBorder="1" applyAlignment="1">
      <alignment vertical="center" shrinkToFit="1"/>
    </xf>
    <xf numFmtId="0" fontId="1" fillId="2" borderId="15" xfId="0" applyFont="1" applyFill="1" applyBorder="1" applyAlignment="1">
      <alignment vertical="center" shrinkToFit="1"/>
    </xf>
    <xf numFmtId="0" fontId="1" fillId="2" borderId="22" xfId="0" applyFont="1" applyFill="1" applyBorder="1" applyAlignment="1">
      <alignment vertical="center" shrinkToFi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176" fontId="11" fillId="2" borderId="27" xfId="0" applyNumberFormat="1" applyFont="1" applyFill="1" applyBorder="1" applyAlignment="1">
      <alignment horizontal="center" vertical="center" shrinkToFit="1"/>
    </xf>
    <xf numFmtId="176" fontId="11" fillId="2" borderId="28" xfId="0" applyNumberFormat="1" applyFont="1" applyFill="1" applyBorder="1" applyAlignment="1">
      <alignment horizontal="center" vertical="center" shrinkToFit="1"/>
    </xf>
    <xf numFmtId="0" fontId="11" fillId="2" borderId="29" xfId="0" applyFont="1" applyFill="1" applyBorder="1" applyAlignment="1">
      <alignment horizontal="center" vertical="center" shrinkToFit="1"/>
    </xf>
    <xf numFmtId="0" fontId="11" fillId="2" borderId="30" xfId="0" applyFont="1" applyFill="1" applyBorder="1" applyAlignment="1">
      <alignment horizontal="center" vertical="center" shrinkToFit="1"/>
    </xf>
    <xf numFmtId="0" fontId="0" fillId="0" borderId="23" xfId="0" applyBorder="1" applyAlignment="1">
      <alignment horizontal="center" vertical="center"/>
    </xf>
    <xf numFmtId="0" fontId="0" fillId="0" borderId="27" xfId="0" applyBorder="1" applyAlignment="1">
      <alignment horizontal="center" vertical="center"/>
    </xf>
    <xf numFmtId="0" fontId="0" fillId="0" borderId="39" xfId="0" applyBorder="1" applyAlignment="1">
      <alignment horizontal="center" vertical="center"/>
    </xf>
    <xf numFmtId="0" fontId="0" fillId="0" borderId="4" xfId="0" applyBorder="1" applyAlignment="1">
      <alignment horizontal="center" vertical="center"/>
    </xf>
    <xf numFmtId="0" fontId="0" fillId="0" borderId="29" xfId="0" applyBorder="1" applyAlignment="1">
      <alignment horizontal="center" vertical="center"/>
    </xf>
    <xf numFmtId="0" fontId="8" fillId="2" borderId="6"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0" fillId="0" borderId="24" xfId="0" applyBorder="1" applyAlignment="1">
      <alignment horizontal="center" vertical="center"/>
    </xf>
    <xf numFmtId="5" fontId="10" fillId="2" borderId="27" xfId="0" applyNumberFormat="1" applyFont="1" applyFill="1" applyBorder="1" applyAlignment="1">
      <alignment vertical="center" shrinkToFit="1"/>
    </xf>
    <xf numFmtId="5" fontId="10" fillId="2" borderId="28" xfId="0" applyNumberFormat="1" applyFont="1" applyFill="1" applyBorder="1" applyAlignment="1">
      <alignment vertical="center" shrinkToFit="1"/>
    </xf>
    <xf numFmtId="5" fontId="10" fillId="2" borderId="29" xfId="0" applyNumberFormat="1" applyFont="1" applyFill="1" applyBorder="1" applyAlignment="1">
      <alignment vertical="center" shrinkToFit="1"/>
    </xf>
    <xf numFmtId="5" fontId="10" fillId="2" borderId="30" xfId="0" applyNumberFormat="1" applyFont="1" applyFill="1" applyBorder="1" applyAlignment="1">
      <alignment vertical="center" shrinkToFit="1"/>
    </xf>
    <xf numFmtId="0" fontId="0" fillId="0" borderId="17" xfId="0" applyBorder="1" applyAlignment="1">
      <alignment horizontal="center" vertical="center"/>
    </xf>
    <xf numFmtId="0" fontId="0" fillId="0" borderId="8" xfId="0" applyBorder="1" applyAlignment="1">
      <alignment horizontal="center" vertical="center"/>
    </xf>
    <xf numFmtId="0" fontId="7" fillId="0" borderId="24" xfId="0" applyFont="1" applyBorder="1" applyAlignment="1">
      <alignment horizontal="center" vertical="center" wrapText="1"/>
    </xf>
    <xf numFmtId="0" fontId="7" fillId="0" borderId="1" xfId="0" applyFont="1" applyBorder="1" applyAlignment="1">
      <alignment horizontal="center" vertical="center" wrapText="1"/>
    </xf>
    <xf numFmtId="0" fontId="0" fillId="0" borderId="27" xfId="0" applyBorder="1" applyAlignment="1">
      <alignment horizontal="distributed" vertical="center" justifyLastLine="1"/>
    </xf>
    <xf numFmtId="0" fontId="0" fillId="0" borderId="2" xfId="0" applyBorder="1" applyAlignment="1">
      <alignment horizontal="distributed" justifyLastLine="1"/>
    </xf>
    <xf numFmtId="0" fontId="0" fillId="0" borderId="35" xfId="0" applyBorder="1" applyAlignment="1">
      <alignment horizontal="distributed" justifyLastLine="1"/>
    </xf>
    <xf numFmtId="0" fontId="0" fillId="0" borderId="36" xfId="0" applyBorder="1" applyAlignment="1">
      <alignment horizontal="distributed" justifyLastLine="1"/>
    </xf>
    <xf numFmtId="0" fontId="0" fillId="0" borderId="37" xfId="0" applyBorder="1" applyAlignment="1">
      <alignment horizontal="distributed" justifyLastLine="1"/>
    </xf>
    <xf numFmtId="0" fontId="0" fillId="0" borderId="38" xfId="0" applyBorder="1" applyAlignment="1">
      <alignment horizontal="distributed" justifyLastLine="1"/>
    </xf>
    <xf numFmtId="0" fontId="0" fillId="0" borderId="18" xfId="0" applyBorder="1" applyAlignment="1">
      <alignment horizontal="distributed" vertical="center" justifyLastLine="1"/>
    </xf>
    <xf numFmtId="0" fontId="0" fillId="0" borderId="13" xfId="0" applyBorder="1" applyAlignment="1">
      <alignment horizontal="distributed" vertical="center" justifyLastLine="1"/>
    </xf>
    <xf numFmtId="0" fontId="0" fillId="0" borderId="14" xfId="0" applyBorder="1" applyAlignment="1">
      <alignment horizontal="distributed" vertical="center" justifyLastLine="1"/>
    </xf>
    <xf numFmtId="0" fontId="1" fillId="0" borderId="18" xfId="0" applyFont="1" applyBorder="1" applyAlignment="1">
      <alignment horizontal="distributed" vertical="center" justifyLastLine="1"/>
    </xf>
    <xf numFmtId="0" fontId="1" fillId="0" borderId="13" xfId="0" applyFont="1" applyBorder="1" applyAlignment="1">
      <alignment horizontal="distributed" vertical="center" justifyLastLine="1"/>
    </xf>
    <xf numFmtId="0" fontId="0" fillId="0" borderId="7" xfId="0" applyBorder="1" applyAlignment="1">
      <alignment horizontal="distributed" vertical="center" justifyLastLine="1"/>
    </xf>
    <xf numFmtId="0" fontId="0" fillId="0" borderId="16" xfId="0" applyBorder="1" applyAlignment="1">
      <alignment horizontal="distributed" vertical="center" justifyLastLine="1"/>
    </xf>
    <xf numFmtId="0" fontId="0" fillId="0" borderId="15" xfId="0" applyBorder="1" applyAlignment="1">
      <alignment horizontal="distributed" vertical="center" justifyLastLine="1"/>
    </xf>
    <xf numFmtId="0" fontId="1" fillId="0" borderId="7" xfId="0" applyFont="1" applyBorder="1" applyAlignment="1">
      <alignment horizontal="distributed" vertical="center" justifyLastLine="1"/>
    </xf>
    <xf numFmtId="0" fontId="0" fillId="2" borderId="15" xfId="0" applyFill="1" applyBorder="1" applyAlignment="1">
      <alignment vertical="center"/>
    </xf>
    <xf numFmtId="0" fontId="13" fillId="0" borderId="42" xfId="0" applyFont="1" applyBorder="1" applyAlignment="1">
      <alignment horizontal="distributed" vertical="center" justifyLastLine="1"/>
    </xf>
    <xf numFmtId="0" fontId="13" fillId="0" borderId="43" xfId="0" applyFont="1" applyBorder="1" applyAlignment="1">
      <alignment horizontal="distributed" vertical="center" justifyLastLine="1"/>
    </xf>
    <xf numFmtId="0" fontId="13" fillId="0" borderId="47" xfId="0" applyFont="1" applyBorder="1" applyAlignment="1">
      <alignment horizontal="distributed" vertical="center" justifyLastLine="1"/>
    </xf>
    <xf numFmtId="0" fontId="13" fillId="0" borderId="31" xfId="0" applyFont="1" applyBorder="1" applyAlignment="1">
      <alignment horizontal="distributed" vertical="center" justifyLastLine="1"/>
    </xf>
    <xf numFmtId="0" fontId="13" fillId="0" borderId="0" xfId="0" applyFont="1" applyBorder="1" applyAlignment="1">
      <alignment horizontal="distributed" vertical="center" justifyLastLine="1"/>
    </xf>
    <xf numFmtId="0" fontId="13" fillId="0" borderId="32" xfId="0" applyFont="1" applyBorder="1" applyAlignment="1">
      <alignment horizontal="distributed" vertical="center" justifyLastLine="1"/>
    </xf>
    <xf numFmtId="0" fontId="13" fillId="0" borderId="33" xfId="0" applyFont="1" applyBorder="1" applyAlignment="1">
      <alignment horizontal="distributed" vertical="center" justifyLastLine="1"/>
    </xf>
    <xf numFmtId="0" fontId="13" fillId="0" borderId="34" xfId="0" applyFont="1" applyBorder="1" applyAlignment="1">
      <alignment horizontal="distributed" vertical="center" justifyLastLine="1"/>
    </xf>
    <xf numFmtId="0" fontId="13" fillId="0" borderId="30" xfId="0" applyFont="1" applyBorder="1" applyAlignment="1">
      <alignment horizontal="distributed" vertical="center" justifyLastLine="1"/>
    </xf>
    <xf numFmtId="0" fontId="3" fillId="2" borderId="40" xfId="0" applyFont="1" applyFill="1" applyBorder="1" applyAlignment="1">
      <alignment horizontal="center" vertical="top"/>
    </xf>
    <xf numFmtId="0" fontId="3" fillId="2" borderId="41" xfId="0" applyFont="1" applyFill="1" applyBorder="1" applyAlignment="1">
      <alignment horizontal="center" vertical="top"/>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13" fillId="0" borderId="29" xfId="0" applyFont="1" applyBorder="1" applyAlignment="1">
      <alignment horizontal="center" vertical="center"/>
    </xf>
    <xf numFmtId="0" fontId="0" fillId="2" borderId="22" xfId="0" applyFill="1" applyBorder="1" applyAlignment="1">
      <alignment vertical="center"/>
    </xf>
    <xf numFmtId="0" fontId="0" fillId="2" borderId="21" xfId="0" applyFill="1" applyBorder="1" applyAlignment="1">
      <alignment horizontal="left" vertical="center"/>
    </xf>
    <xf numFmtId="0" fontId="0" fillId="2" borderId="66" xfId="0" applyFill="1" applyBorder="1" applyAlignment="1">
      <alignment horizontal="left" vertical="center"/>
    </xf>
    <xf numFmtId="0" fontId="0" fillId="0" borderId="2" xfId="0" applyBorder="1" applyAlignment="1">
      <alignment horizontal="distributed" vertical="center" justifyLastLine="1"/>
    </xf>
    <xf numFmtId="0" fontId="0" fillId="0" borderId="28" xfId="0" applyBorder="1" applyAlignment="1">
      <alignment horizontal="distributed" vertical="center"/>
    </xf>
    <xf numFmtId="0" fontId="0" fillId="0" borderId="36" xfId="0" applyBorder="1" applyAlignment="1">
      <alignment horizontal="distributed" vertical="center"/>
    </xf>
    <xf numFmtId="0" fontId="0" fillId="0" borderId="37" xfId="0" applyBorder="1" applyAlignment="1">
      <alignment horizontal="distributed" vertical="center"/>
    </xf>
    <xf numFmtId="0" fontId="0" fillId="0" borderId="48" xfId="0" applyBorder="1" applyAlignment="1">
      <alignment horizontal="distributed" vertical="center"/>
    </xf>
    <xf numFmtId="0" fontId="0" fillId="0" borderId="2" xfId="0" applyFill="1" applyBorder="1" applyAlignment="1">
      <alignment vertical="center"/>
    </xf>
    <xf numFmtId="0" fontId="0" fillId="0" borderId="28" xfId="0" applyFill="1" applyBorder="1" applyAlignment="1">
      <alignment vertical="center"/>
    </xf>
    <xf numFmtId="0" fontId="11"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xf>
    <xf numFmtId="0" fontId="11" fillId="0" borderId="0" xfId="0" applyFont="1" applyAlignment="1">
      <alignment horizontal="right" vertical="center"/>
    </xf>
    <xf numFmtId="0" fontId="0" fillId="0" borderId="0" xfId="0" applyAlignment="1">
      <alignment horizontal="right" vertical="center"/>
    </xf>
    <xf numFmtId="0" fontId="11" fillId="0" borderId="8"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46" xfId="0"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29" xfId="0" applyFont="1" applyBorder="1" applyAlignment="1">
      <alignment horizontal="center" vertical="center"/>
    </xf>
    <xf numFmtId="0" fontId="11" fillId="0" borderId="34" xfId="0" applyFont="1" applyBorder="1" applyAlignment="1">
      <alignment horizontal="center" vertical="center"/>
    </xf>
    <xf numFmtId="0" fontId="11" fillId="0" borderId="45" xfId="0" applyFont="1" applyBorder="1" applyAlignment="1">
      <alignment horizontal="center" vertical="center"/>
    </xf>
    <xf numFmtId="0" fontId="11" fillId="0" borderId="3"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7" xfId="0" applyFont="1" applyBorder="1" applyAlignment="1">
      <alignment horizontal="distributed" vertical="center" justifyLastLine="1"/>
    </xf>
    <xf numFmtId="0" fontId="11" fillId="0" borderId="16" xfId="0" applyFont="1" applyBorder="1" applyAlignment="1">
      <alignment horizontal="distributed" vertical="center" justifyLastLine="1"/>
    </xf>
    <xf numFmtId="0" fontId="11" fillId="0" borderId="19" xfId="0" applyFont="1" applyBorder="1" applyAlignment="1">
      <alignment horizontal="distributed" vertical="center" justifyLastLine="1"/>
    </xf>
    <xf numFmtId="0" fontId="11" fillId="0" borderId="20" xfId="0" applyFont="1" applyBorder="1" applyAlignment="1">
      <alignment horizontal="distributed" vertical="center" justifyLastLine="1"/>
    </xf>
    <xf numFmtId="0" fontId="11" fillId="0" borderId="73" xfId="0" applyFont="1" applyBorder="1" applyAlignment="1">
      <alignment horizontal="center" vertical="center" textRotation="255" wrapText="1"/>
    </xf>
    <xf numFmtId="0" fontId="11" fillId="0" borderId="9" xfId="0" applyFont="1" applyBorder="1" applyAlignment="1">
      <alignment horizontal="center" vertical="center" wrapText="1"/>
    </xf>
    <xf numFmtId="0" fontId="0" fillId="0" borderId="39" xfId="0" applyBorder="1" applyAlignment="1">
      <alignment vertical="center"/>
    </xf>
    <xf numFmtId="0" fontId="0" fillId="0" borderId="72" xfId="0" applyBorder="1" applyAlignment="1">
      <alignment vertical="center"/>
    </xf>
    <xf numFmtId="0" fontId="11" fillId="0" borderId="46" xfId="0" applyFont="1" applyBorder="1" applyAlignment="1">
      <alignment horizontal="left" vertical="center"/>
    </xf>
    <xf numFmtId="0" fontId="11" fillId="0" borderId="43" xfId="0" applyFont="1" applyBorder="1" applyAlignment="1">
      <alignment horizontal="left" vertical="center"/>
    </xf>
    <xf numFmtId="0" fontId="11" fillId="0" borderId="44" xfId="0" applyFont="1" applyBorder="1" applyAlignment="1">
      <alignment horizontal="left" vertical="center"/>
    </xf>
    <xf numFmtId="0" fontId="11" fillId="0" borderId="46" xfId="0" applyFont="1" applyBorder="1" applyAlignment="1">
      <alignment horizontal="center" vertical="center" wrapText="1"/>
    </xf>
    <xf numFmtId="0" fontId="0" fillId="0" borderId="52" xfId="0" applyBorder="1" applyAlignment="1">
      <alignment horizontal="center" vertical="center"/>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4" xfId="0" applyBorder="1" applyAlignment="1">
      <alignment vertical="center"/>
    </xf>
    <xf numFmtId="0" fontId="0" fillId="0" borderId="52" xfId="0" applyBorder="1" applyAlignment="1">
      <alignment vertical="center"/>
    </xf>
    <xf numFmtId="0" fontId="0" fillId="0" borderId="36" xfId="0" applyBorder="1" applyAlignment="1">
      <alignment vertical="center"/>
    </xf>
    <xf numFmtId="0" fontId="0" fillId="0" borderId="38" xfId="0" applyBorder="1" applyAlignment="1">
      <alignment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52" xfId="0" applyFont="1" applyBorder="1" applyAlignment="1">
      <alignment horizontal="center" vertical="center"/>
    </xf>
    <xf numFmtId="0" fontId="11" fillId="0" borderId="72" xfId="0" applyFont="1" applyBorder="1" applyAlignment="1">
      <alignment horizontal="center" vertical="center" wrapText="1"/>
    </xf>
    <xf numFmtId="0" fontId="11" fillId="0" borderId="73" xfId="0" applyFont="1" applyBorder="1" applyAlignment="1">
      <alignment horizontal="center" vertical="center"/>
    </xf>
    <xf numFmtId="0" fontId="11" fillId="0" borderId="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47" xfId="0" applyFont="1" applyBorder="1" applyAlignment="1">
      <alignment horizontal="center" vertical="center"/>
    </xf>
    <xf numFmtId="0" fontId="11" fillId="0" borderId="36" xfId="0" applyFont="1" applyBorder="1" applyAlignment="1">
      <alignment horizontal="left" vertical="center"/>
    </xf>
    <xf numFmtId="0" fontId="11" fillId="0" borderId="37" xfId="0" applyFont="1" applyBorder="1" applyAlignment="1">
      <alignment horizontal="left" vertical="center"/>
    </xf>
    <xf numFmtId="0" fontId="11" fillId="0" borderId="37" xfId="0" applyFont="1" applyBorder="1" applyAlignment="1">
      <alignment horizontal="center" vertical="center"/>
    </xf>
    <xf numFmtId="0" fontId="11" fillId="0" borderId="48" xfId="0" applyFont="1" applyBorder="1" applyAlignment="1">
      <alignment horizontal="center" vertical="center"/>
    </xf>
    <xf numFmtId="0" fontId="11" fillId="0" borderId="9" xfId="0" applyFont="1" applyBorder="1" applyAlignment="1">
      <alignment horizontal="center" vertical="center"/>
    </xf>
    <xf numFmtId="0" fontId="11" fillId="0" borderId="72" xfId="0" applyFont="1" applyBorder="1" applyAlignment="1">
      <alignment horizontal="center" vertical="center"/>
    </xf>
    <xf numFmtId="0" fontId="11" fillId="0" borderId="8" xfId="0" applyFont="1" applyBorder="1" applyAlignment="1">
      <alignment horizontal="center"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32" xfId="0" applyFont="1" applyBorder="1" applyAlignment="1">
      <alignment horizontal="center" vertical="center"/>
    </xf>
    <xf numFmtId="0" fontId="11" fillId="0" borderId="43" xfId="0" applyFont="1" applyBorder="1" applyAlignment="1">
      <alignment horizontal="center"/>
    </xf>
    <xf numFmtId="0" fontId="11" fillId="0" borderId="47" xfId="0" applyFont="1" applyBorder="1" applyAlignment="1">
      <alignment horizontal="center"/>
    </xf>
    <xf numFmtId="0" fontId="0" fillId="0" borderId="43" xfId="0" applyBorder="1" applyAlignment="1">
      <alignment horizontal="left" vertical="center"/>
    </xf>
    <xf numFmtId="0" fontId="11" fillId="0" borderId="37" xfId="0" applyFont="1" applyBorder="1" applyAlignment="1">
      <alignment horizontal="center"/>
    </xf>
    <xf numFmtId="0" fontId="11" fillId="0" borderId="48" xfId="0" applyFont="1" applyBorder="1" applyAlignment="1">
      <alignment horizontal="center"/>
    </xf>
    <xf numFmtId="0" fontId="0" fillId="0" borderId="37" xfId="0" applyBorder="1"/>
    <xf numFmtId="0" fontId="0" fillId="0" borderId="72" xfId="0" applyBorder="1" applyAlignment="1">
      <alignment horizontal="center" vertical="center"/>
    </xf>
    <xf numFmtId="49" fontId="11" fillId="0" borderId="46" xfId="0" applyNumberFormat="1" applyFont="1" applyBorder="1" applyAlignment="1">
      <alignment horizontal="center" vertical="center" wrapText="1"/>
    </xf>
    <xf numFmtId="49" fontId="11" fillId="0" borderId="44" xfId="0" applyNumberFormat="1" applyFont="1" applyBorder="1" applyAlignment="1">
      <alignment horizontal="center" vertical="center"/>
    </xf>
    <xf numFmtId="49" fontId="11" fillId="0" borderId="36" xfId="0" applyNumberFormat="1" applyFont="1" applyBorder="1" applyAlignment="1">
      <alignment horizontal="center" vertical="center"/>
    </xf>
    <xf numFmtId="49" fontId="11" fillId="0" borderId="38" xfId="0" applyNumberFormat="1" applyFont="1" applyBorder="1" applyAlignment="1">
      <alignment horizontal="center" vertical="center"/>
    </xf>
    <xf numFmtId="0" fontId="11" fillId="0" borderId="18" xfId="0" applyFont="1" applyBorder="1" applyAlignment="1">
      <alignment horizontal="left" vertical="center"/>
    </xf>
    <xf numFmtId="0" fontId="11" fillId="0" borderId="13" xfId="0" applyFont="1" applyBorder="1" applyAlignment="1">
      <alignment horizontal="left" vertical="center"/>
    </xf>
    <xf numFmtId="0" fontId="11" fillId="0" borderId="65" xfId="0" applyFont="1" applyBorder="1" applyAlignment="1">
      <alignment horizontal="left" vertical="center"/>
    </xf>
    <xf numFmtId="0" fontId="8" fillId="0" borderId="7" xfId="0" applyFont="1" applyBorder="1" applyAlignment="1">
      <alignment horizontal="left" vertical="center"/>
    </xf>
    <xf numFmtId="0" fontId="8" fillId="0" borderId="15" xfId="0" applyFont="1" applyBorder="1" applyAlignment="1">
      <alignment horizontal="left" vertical="center"/>
    </xf>
    <xf numFmtId="0" fontId="8" fillId="0" borderId="22" xfId="0" applyFont="1" applyBorder="1" applyAlignment="1">
      <alignment horizontal="left" vertical="center"/>
    </xf>
    <xf numFmtId="0" fontId="11" fillId="0" borderId="36" xfId="0" applyFont="1" applyBorder="1" applyAlignment="1">
      <alignment horizontal="center" vertical="center" wrapText="1"/>
    </xf>
    <xf numFmtId="49" fontId="11" fillId="0" borderId="3" xfId="0" applyNumberFormat="1" applyFont="1" applyBorder="1" applyAlignment="1" applyProtection="1">
      <alignment horizontal="center" vertical="center"/>
    </xf>
    <xf numFmtId="49" fontId="11" fillId="0" borderId="50" xfId="0" applyNumberFormat="1" applyFont="1" applyBorder="1" applyAlignment="1" applyProtection="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cellXfs>
  <cellStyles count="10">
    <cellStyle name="Calc Currency (0)" xfId="2" xr:uid="{00000000-0005-0000-0000-000000000000}"/>
    <cellStyle name="Header1" xfId="3" xr:uid="{00000000-0005-0000-0000-000001000000}"/>
    <cellStyle name="Header2" xfId="4" xr:uid="{00000000-0005-0000-0000-000002000000}"/>
    <cellStyle name="Normal_#18-Internet" xfId="5" xr:uid="{00000000-0005-0000-0000-000003000000}"/>
    <cellStyle name="均等　ｽﾍﾟｰｽ付" xfId="6" xr:uid="{00000000-0005-0000-0000-000004000000}"/>
    <cellStyle name="桁区切り" xfId="1" builtinId="6"/>
    <cellStyle name="四捨五入" xfId="7" xr:uid="{00000000-0005-0000-0000-000006000000}"/>
    <cellStyle name="縦横中央" xfId="8" xr:uid="{00000000-0005-0000-0000-000007000000}"/>
    <cellStyle name="標準" xfId="0" builtinId="0"/>
    <cellStyle name="未定義" xfId="9" xr:uid="{00000000-0005-0000-0000-000009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152400</xdr:colOff>
      <xdr:row>2</xdr:row>
      <xdr:rowOff>0</xdr:rowOff>
    </xdr:from>
    <xdr:to>
      <xdr:col>5</xdr:col>
      <xdr:colOff>342900</xdr:colOff>
      <xdr:row>3</xdr:row>
      <xdr:rowOff>123825</xdr:rowOff>
    </xdr:to>
    <xdr:sp macro="" textlink="">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619125" y="390525"/>
          <a:ext cx="2286000" cy="3238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日本</a:t>
          </a:r>
          <a:r>
            <a:rPr lang="ja-JP" altLang="en-US" sz="1200" b="0" i="0" u="none" strike="noStrike" baseline="0">
              <a:solidFill>
                <a:srgbClr val="000000"/>
              </a:solidFill>
              <a:latin typeface="ＭＳ Ｐゴシック"/>
              <a:ea typeface="ＭＳ Ｐゴシック"/>
            </a:rPr>
            <a:t>体育施設株式会社　</a:t>
          </a: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御中</a:t>
          </a:r>
        </a:p>
      </xdr:txBody>
    </xdr:sp>
    <xdr:clientData/>
  </xdr:twoCellAnchor>
  <xdr:twoCellAnchor>
    <xdr:from>
      <xdr:col>1</xdr:col>
      <xdr:colOff>257175</xdr:colOff>
      <xdr:row>3</xdr:row>
      <xdr:rowOff>19050</xdr:rowOff>
    </xdr:from>
    <xdr:to>
      <xdr:col>5</xdr:col>
      <xdr:colOff>495300</xdr:colOff>
      <xdr:row>4</xdr:row>
      <xdr:rowOff>104775</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723900" y="609600"/>
          <a:ext cx="2238375"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下記の</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通り</a:t>
          </a:r>
          <a:r>
            <a:rPr lang="ja-JP" altLang="en-US" sz="1100" b="0" i="0" u="none" strike="noStrike" baseline="0">
              <a:solidFill>
                <a:srgbClr val="000000"/>
              </a:solidFill>
              <a:latin typeface="ＭＳ Ｐゴシック"/>
              <a:ea typeface="ＭＳ Ｐゴシック"/>
            </a:rPr>
            <a:t>請求</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いたします</a:t>
          </a:r>
          <a:r>
            <a:rPr lang="ja-JP" altLang="en-US" sz="1100" b="0" i="0" u="none" strike="noStrike" baseline="0">
              <a:solidFill>
                <a:srgbClr val="000000"/>
              </a:solidFill>
              <a:latin typeface="ＭＳ Ｐゴシック"/>
              <a:ea typeface="ＭＳ Ｐゴシック"/>
            </a:rPr>
            <a:t>。</a:t>
          </a:r>
        </a:p>
      </xdr:txBody>
    </xdr:sp>
    <xdr:clientData/>
  </xdr:twoCellAnchor>
  <xdr:twoCellAnchor editAs="oneCell">
    <xdr:from>
      <xdr:col>0</xdr:col>
      <xdr:colOff>66675</xdr:colOff>
      <xdr:row>0</xdr:row>
      <xdr:rowOff>247650</xdr:rowOff>
    </xdr:from>
    <xdr:to>
      <xdr:col>1</xdr:col>
      <xdr:colOff>95250</xdr:colOff>
      <xdr:row>3</xdr:row>
      <xdr:rowOff>85725</xdr:rowOff>
    </xdr:to>
    <xdr:sp macro="" textlink="">
      <xdr:nvSpPr>
        <xdr:cNvPr id="4" name="AutoShape 11">
          <a:extLst>
            <a:ext uri="{FF2B5EF4-FFF2-40B4-BE49-F238E27FC236}">
              <a16:creationId xmlns:a16="http://schemas.microsoft.com/office/drawing/2014/main" id="{00000000-0008-0000-0000-000004000000}"/>
            </a:ext>
          </a:extLst>
        </xdr:cNvPr>
        <xdr:cNvSpPr>
          <a:spLocks noChangeArrowheads="1"/>
        </xdr:cNvSpPr>
      </xdr:nvSpPr>
      <xdr:spPr bwMode="auto">
        <a:xfrm>
          <a:off x="66675" y="190500"/>
          <a:ext cx="495300" cy="485775"/>
        </a:xfrm>
        <a:prstGeom prst="wedgeEllipseCallout">
          <a:avLst>
            <a:gd name="adj1" fmla="val 3847"/>
            <a:gd name="adj2" fmla="val 48037"/>
          </a:avLst>
        </a:prstGeom>
        <a:solidFill>
          <a:srgbClr val="FFFFFF"/>
        </a:solidFill>
        <a:ln w="15875">
          <a:solidFill>
            <a:srgbClr val="000000"/>
          </a:solidFill>
          <a:miter lim="800000"/>
          <a:headEnd/>
          <a:tailEnd/>
        </a:ln>
      </xdr:spPr>
      <xdr:txBody>
        <a:bodyPr vertOverflow="clip" wrap="square" lIns="45720" tIns="22860" rIns="45720" bIns="22860" anchor="ctr" upright="1"/>
        <a:lstStyle/>
        <a:p>
          <a:pPr algn="ctr" rtl="0">
            <a:defRPr sz="1000"/>
          </a:pPr>
          <a:r>
            <a:rPr lang="ja-JP" altLang="en-US" sz="1800" b="1" i="0" u="none" strike="noStrike" baseline="0">
              <a:solidFill>
                <a:srgbClr val="000000"/>
              </a:solidFill>
              <a:latin typeface="ＭＳ Ｐゴシック"/>
              <a:ea typeface="ＭＳ Ｐゴシック"/>
            </a:rPr>
            <a:t>総</a:t>
          </a:r>
        </a:p>
      </xdr:txBody>
    </xdr:sp>
    <xdr:clientData/>
  </xdr:twoCellAnchor>
  <xdr:twoCellAnchor>
    <xdr:from>
      <xdr:col>1</xdr:col>
      <xdr:colOff>152400</xdr:colOff>
      <xdr:row>49</xdr:row>
      <xdr:rowOff>0</xdr:rowOff>
    </xdr:from>
    <xdr:to>
      <xdr:col>5</xdr:col>
      <xdr:colOff>342900</xdr:colOff>
      <xdr:row>50</xdr:row>
      <xdr:rowOff>123825</xdr:rowOff>
    </xdr:to>
    <xdr:sp macro="" textlink="">
      <xdr:nvSpPr>
        <xdr:cNvPr id="5" name="Text Box 3">
          <a:extLst>
            <a:ext uri="{FF2B5EF4-FFF2-40B4-BE49-F238E27FC236}">
              <a16:creationId xmlns:a16="http://schemas.microsoft.com/office/drawing/2014/main" id="{00000000-0008-0000-0000-000005000000}"/>
            </a:ext>
          </a:extLst>
        </xdr:cNvPr>
        <xdr:cNvSpPr txBox="1">
          <a:spLocks noChangeArrowheads="1"/>
        </xdr:cNvSpPr>
      </xdr:nvSpPr>
      <xdr:spPr bwMode="auto">
        <a:xfrm>
          <a:off x="619125" y="10144125"/>
          <a:ext cx="2286000" cy="3238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日本体育</a:t>
          </a: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施設株式</a:t>
          </a:r>
          <a:r>
            <a:rPr lang="ja-JP" altLang="en-US" sz="1200" b="0" i="0" u="none" strike="noStrike" baseline="0">
              <a:solidFill>
                <a:srgbClr val="000000"/>
              </a:solidFill>
              <a:latin typeface="ＭＳ Ｐゴシック"/>
              <a:ea typeface="ＭＳ Ｐゴシック"/>
            </a:rPr>
            <a:t>会社　御中</a:t>
          </a:r>
        </a:p>
      </xdr:txBody>
    </xdr:sp>
    <xdr:clientData/>
  </xdr:twoCellAnchor>
  <xdr:twoCellAnchor>
    <xdr:from>
      <xdr:col>1</xdr:col>
      <xdr:colOff>257175</xdr:colOff>
      <xdr:row>50</xdr:row>
      <xdr:rowOff>19050</xdr:rowOff>
    </xdr:from>
    <xdr:to>
      <xdr:col>5</xdr:col>
      <xdr:colOff>495300</xdr:colOff>
      <xdr:row>51</xdr:row>
      <xdr:rowOff>104775</xdr:rowOff>
    </xdr:to>
    <xdr:sp macro="" textlink="">
      <xdr:nvSpPr>
        <xdr:cNvPr id="6" name="Text Box 4">
          <a:extLst>
            <a:ext uri="{FF2B5EF4-FFF2-40B4-BE49-F238E27FC236}">
              <a16:creationId xmlns:a16="http://schemas.microsoft.com/office/drawing/2014/main" id="{00000000-0008-0000-0000-000006000000}"/>
            </a:ext>
          </a:extLst>
        </xdr:cNvPr>
        <xdr:cNvSpPr txBox="1">
          <a:spLocks noChangeArrowheads="1"/>
        </xdr:cNvSpPr>
      </xdr:nvSpPr>
      <xdr:spPr bwMode="auto">
        <a:xfrm>
          <a:off x="723900" y="10363200"/>
          <a:ext cx="2238375"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下記の通り</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請求いたします</a:t>
          </a:r>
          <a:r>
            <a:rPr lang="ja-JP" altLang="en-US" sz="1100" b="0" i="0" u="none" strike="noStrike" baseline="0">
              <a:solidFill>
                <a:srgbClr val="000000"/>
              </a:solidFill>
              <a:latin typeface="ＭＳ Ｐゴシック"/>
              <a:ea typeface="ＭＳ Ｐゴシック"/>
            </a:rPr>
            <a:t>。</a:t>
          </a:r>
        </a:p>
      </xdr:txBody>
    </xdr:sp>
    <xdr:clientData/>
  </xdr:twoCellAnchor>
  <xdr:twoCellAnchor editAs="oneCell">
    <xdr:from>
      <xdr:col>0</xdr:col>
      <xdr:colOff>66675</xdr:colOff>
      <xdr:row>47</xdr:row>
      <xdr:rowOff>247650</xdr:rowOff>
    </xdr:from>
    <xdr:to>
      <xdr:col>1</xdr:col>
      <xdr:colOff>95250</xdr:colOff>
      <xdr:row>50</xdr:row>
      <xdr:rowOff>85725</xdr:rowOff>
    </xdr:to>
    <xdr:sp macro="" textlink="">
      <xdr:nvSpPr>
        <xdr:cNvPr id="7" name="AutoShape 11">
          <a:extLst>
            <a:ext uri="{FF2B5EF4-FFF2-40B4-BE49-F238E27FC236}">
              <a16:creationId xmlns:a16="http://schemas.microsoft.com/office/drawing/2014/main" id="{00000000-0008-0000-0000-000007000000}"/>
            </a:ext>
          </a:extLst>
        </xdr:cNvPr>
        <xdr:cNvSpPr>
          <a:spLocks noChangeArrowheads="1"/>
        </xdr:cNvSpPr>
      </xdr:nvSpPr>
      <xdr:spPr bwMode="auto">
        <a:xfrm>
          <a:off x="66675" y="9944100"/>
          <a:ext cx="495300" cy="485775"/>
        </a:xfrm>
        <a:prstGeom prst="wedgeEllipseCallout">
          <a:avLst>
            <a:gd name="adj1" fmla="val 3847"/>
            <a:gd name="adj2" fmla="val 48037"/>
          </a:avLst>
        </a:prstGeom>
        <a:solidFill>
          <a:srgbClr val="FFFFFF"/>
        </a:solidFill>
        <a:ln w="15875">
          <a:solidFill>
            <a:srgbClr val="000000"/>
          </a:solidFill>
          <a:miter lim="800000"/>
          <a:headEnd/>
          <a:tailEnd/>
        </a:ln>
      </xdr:spPr>
      <xdr:txBody>
        <a:bodyPr vertOverflow="clip" wrap="square" lIns="45720" tIns="22860" rIns="45720" bIns="22860" anchor="ctr" upright="1"/>
        <a:lstStyle/>
        <a:p>
          <a:pPr algn="ctr" rtl="0">
            <a:defRPr sz="1000"/>
          </a:pPr>
          <a:r>
            <a:rPr lang="ja-JP" altLang="en-US" sz="1800" b="1" i="0" u="none" strike="noStrike" baseline="0">
              <a:solidFill>
                <a:srgbClr val="000000"/>
              </a:solidFill>
              <a:latin typeface="ＭＳ Ｐゴシック"/>
              <a:ea typeface="ＭＳ Ｐゴシック"/>
            </a:rPr>
            <a:t>工</a:t>
          </a:r>
        </a:p>
      </xdr:txBody>
    </xdr:sp>
    <xdr:clientData/>
  </xdr:twoCellAnchor>
  <xdr:twoCellAnchor>
    <xdr:from>
      <xdr:col>1</xdr:col>
      <xdr:colOff>152400</xdr:colOff>
      <xdr:row>96</xdr:row>
      <xdr:rowOff>0</xdr:rowOff>
    </xdr:from>
    <xdr:to>
      <xdr:col>5</xdr:col>
      <xdr:colOff>342900</xdr:colOff>
      <xdr:row>97</xdr:row>
      <xdr:rowOff>123825</xdr:rowOff>
    </xdr:to>
    <xdr:sp macro="" textlink="">
      <xdr:nvSpPr>
        <xdr:cNvPr id="8" name="Text Box 3">
          <a:extLst>
            <a:ext uri="{FF2B5EF4-FFF2-40B4-BE49-F238E27FC236}">
              <a16:creationId xmlns:a16="http://schemas.microsoft.com/office/drawing/2014/main" id="{00000000-0008-0000-0000-000008000000}"/>
            </a:ext>
          </a:extLst>
        </xdr:cNvPr>
        <xdr:cNvSpPr txBox="1">
          <a:spLocks noChangeArrowheads="1"/>
        </xdr:cNvSpPr>
      </xdr:nvSpPr>
      <xdr:spPr bwMode="auto">
        <a:xfrm>
          <a:off x="619125" y="19935825"/>
          <a:ext cx="2286000" cy="3238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日本体育</a:t>
          </a: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施設株式</a:t>
          </a:r>
          <a:r>
            <a:rPr lang="ja-JP" altLang="en-US" sz="1200" b="0" i="0" u="none" strike="noStrike" baseline="0">
              <a:solidFill>
                <a:srgbClr val="000000"/>
              </a:solidFill>
              <a:latin typeface="ＭＳ Ｐゴシック"/>
              <a:ea typeface="ＭＳ Ｐゴシック"/>
            </a:rPr>
            <a:t>会社　御中</a:t>
          </a:r>
        </a:p>
      </xdr:txBody>
    </xdr:sp>
    <xdr:clientData/>
  </xdr:twoCellAnchor>
  <xdr:twoCellAnchor>
    <xdr:from>
      <xdr:col>1</xdr:col>
      <xdr:colOff>257175</xdr:colOff>
      <xdr:row>97</xdr:row>
      <xdr:rowOff>19050</xdr:rowOff>
    </xdr:from>
    <xdr:to>
      <xdr:col>5</xdr:col>
      <xdr:colOff>495300</xdr:colOff>
      <xdr:row>98</xdr:row>
      <xdr:rowOff>104775</xdr:rowOff>
    </xdr:to>
    <xdr:sp macro="" textlink="">
      <xdr:nvSpPr>
        <xdr:cNvPr id="9" name="Text Box 4">
          <a:extLst>
            <a:ext uri="{FF2B5EF4-FFF2-40B4-BE49-F238E27FC236}">
              <a16:creationId xmlns:a16="http://schemas.microsoft.com/office/drawing/2014/main" id="{00000000-0008-0000-0000-000009000000}"/>
            </a:ext>
          </a:extLst>
        </xdr:cNvPr>
        <xdr:cNvSpPr txBox="1">
          <a:spLocks noChangeArrowheads="1"/>
        </xdr:cNvSpPr>
      </xdr:nvSpPr>
      <xdr:spPr bwMode="auto">
        <a:xfrm>
          <a:off x="723900" y="20154900"/>
          <a:ext cx="2238375"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下記の</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通り</a:t>
          </a:r>
          <a:r>
            <a:rPr lang="ja-JP" altLang="en-US" sz="1100" b="0" i="0" u="none" strike="noStrike" baseline="0">
              <a:solidFill>
                <a:srgbClr val="000000"/>
              </a:solidFill>
              <a:latin typeface="ＭＳ Ｐゴシック"/>
              <a:ea typeface="ＭＳ Ｐゴシック"/>
            </a:rPr>
            <a:t>請求</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いたします</a:t>
          </a:r>
          <a:r>
            <a:rPr lang="ja-JP" altLang="en-US" sz="1100" b="0" i="0" u="none" strike="noStrike" baseline="0">
              <a:solidFill>
                <a:srgbClr val="000000"/>
              </a:solidFill>
              <a:latin typeface="ＭＳ Ｐゴシック"/>
              <a:ea typeface="ＭＳ Ｐゴシック"/>
            </a:rPr>
            <a:t>。</a:t>
          </a:r>
        </a:p>
      </xdr:txBody>
    </xdr:sp>
    <xdr:clientData/>
  </xdr:twoCellAnchor>
  <xdr:twoCellAnchor editAs="oneCell">
    <xdr:from>
      <xdr:col>0</xdr:col>
      <xdr:colOff>66675</xdr:colOff>
      <xdr:row>94</xdr:row>
      <xdr:rowOff>247650</xdr:rowOff>
    </xdr:from>
    <xdr:to>
      <xdr:col>1</xdr:col>
      <xdr:colOff>95250</xdr:colOff>
      <xdr:row>97</xdr:row>
      <xdr:rowOff>85725</xdr:rowOff>
    </xdr:to>
    <xdr:sp macro="" textlink="">
      <xdr:nvSpPr>
        <xdr:cNvPr id="10" name="AutoShape 11">
          <a:extLst>
            <a:ext uri="{FF2B5EF4-FFF2-40B4-BE49-F238E27FC236}">
              <a16:creationId xmlns:a16="http://schemas.microsoft.com/office/drawing/2014/main" id="{00000000-0008-0000-0000-00000A000000}"/>
            </a:ext>
          </a:extLst>
        </xdr:cNvPr>
        <xdr:cNvSpPr>
          <a:spLocks noChangeArrowheads="1"/>
        </xdr:cNvSpPr>
      </xdr:nvSpPr>
      <xdr:spPr bwMode="auto">
        <a:xfrm>
          <a:off x="66675" y="19735800"/>
          <a:ext cx="495300" cy="485775"/>
        </a:xfrm>
        <a:prstGeom prst="wedgeEllipseCallout">
          <a:avLst>
            <a:gd name="adj1" fmla="val 3847"/>
            <a:gd name="adj2" fmla="val 48037"/>
          </a:avLst>
        </a:prstGeom>
        <a:solidFill>
          <a:srgbClr val="FFFFFF"/>
        </a:solidFill>
        <a:ln w="15875">
          <a:solidFill>
            <a:srgbClr val="000000"/>
          </a:solidFill>
          <a:miter lim="800000"/>
          <a:headEnd/>
          <a:tailEnd/>
        </a:ln>
      </xdr:spPr>
      <xdr:txBody>
        <a:bodyPr vertOverflow="clip" wrap="square" lIns="45720" tIns="22860" rIns="45720" bIns="22860" anchor="ctr" upright="1"/>
        <a:lstStyle/>
        <a:p>
          <a:pPr algn="ctr" rtl="0">
            <a:defRPr sz="1000"/>
          </a:pPr>
          <a:r>
            <a:rPr lang="ja-JP" altLang="en-US" sz="1800" b="1" i="0" u="none" strike="noStrike" baseline="0">
              <a:solidFill>
                <a:srgbClr val="000000"/>
              </a:solidFill>
              <a:latin typeface="ＭＳ 明朝" panose="02020609040205080304" pitchFamily="17" charset="-128"/>
              <a:ea typeface="ＭＳ 明朝" panose="02020609040205080304" pitchFamily="17" charset="-128"/>
            </a:rPr>
            <a:t>控</a:t>
          </a:r>
        </a:p>
      </xdr:txBody>
    </xdr:sp>
    <xdr:clientData/>
  </xdr:twoCellAnchor>
  <xdr:twoCellAnchor>
    <xdr:from>
      <xdr:col>6</xdr:col>
      <xdr:colOff>170794</xdr:colOff>
      <xdr:row>2</xdr:row>
      <xdr:rowOff>201385</xdr:rowOff>
    </xdr:from>
    <xdr:to>
      <xdr:col>9</xdr:col>
      <xdr:colOff>597777</xdr:colOff>
      <xdr:row>5</xdr:row>
      <xdr:rowOff>3810</xdr:rowOff>
    </xdr:to>
    <xdr:grpSp>
      <xdr:nvGrpSpPr>
        <xdr:cNvPr id="69" name="グループ化 68">
          <a:extLst>
            <a:ext uri="{FF2B5EF4-FFF2-40B4-BE49-F238E27FC236}">
              <a16:creationId xmlns:a16="http://schemas.microsoft.com/office/drawing/2014/main" id="{00000000-0008-0000-0000-000045000000}"/>
            </a:ext>
          </a:extLst>
        </xdr:cNvPr>
        <xdr:cNvGrpSpPr/>
      </xdr:nvGrpSpPr>
      <xdr:grpSpPr>
        <a:xfrm>
          <a:off x="3133069" y="591910"/>
          <a:ext cx="1493783" cy="373925"/>
          <a:chOff x="3133397" y="584638"/>
          <a:chExt cx="1497725" cy="378269"/>
        </a:xfrm>
      </xdr:grpSpPr>
      <xdr:cxnSp macro="">
        <xdr:nvCxnSpPr>
          <xdr:cNvPr id="60" name="直線コネクタ 59">
            <a:extLst>
              <a:ext uri="{FF2B5EF4-FFF2-40B4-BE49-F238E27FC236}">
                <a16:creationId xmlns:a16="http://schemas.microsoft.com/office/drawing/2014/main" id="{00000000-0008-0000-0000-00003C000000}"/>
              </a:ext>
            </a:extLst>
          </xdr:cNvPr>
          <xdr:cNvCxnSpPr/>
        </xdr:nvCxnSpPr>
        <xdr:spPr bwMode="auto">
          <a:xfrm>
            <a:off x="4631122" y="588096"/>
            <a:ext cx="0" cy="364404"/>
          </a:xfrm>
          <a:prstGeom prst="line">
            <a:avLst/>
          </a:prstGeom>
          <a:solidFill>
            <a:srgbClr val="FFFFFF"/>
          </a:solidFill>
          <a:ln w="8890" cap="flat" cmpd="sng" algn="ctr">
            <a:solidFill>
              <a:srgbClr val="000000"/>
            </a:solidFill>
            <a:prstDash val="solid"/>
            <a:round/>
            <a:headEnd type="none" w="med" len="med"/>
            <a:tailEnd type="none" w="med" len="med"/>
          </a:ln>
          <a:effectLst/>
        </xdr:spPr>
      </xdr:cxnSp>
      <xdr:cxnSp macro="">
        <xdr:nvCxnSpPr>
          <xdr:cNvPr id="61" name="直線コネクタ 60">
            <a:extLst>
              <a:ext uri="{FF2B5EF4-FFF2-40B4-BE49-F238E27FC236}">
                <a16:creationId xmlns:a16="http://schemas.microsoft.com/office/drawing/2014/main" id="{00000000-0008-0000-0000-00003D000000}"/>
              </a:ext>
            </a:extLst>
          </xdr:cNvPr>
          <xdr:cNvCxnSpPr/>
        </xdr:nvCxnSpPr>
        <xdr:spPr bwMode="auto">
          <a:xfrm>
            <a:off x="4440622" y="591207"/>
            <a:ext cx="0" cy="367862"/>
          </a:xfrm>
          <a:prstGeom prst="line">
            <a:avLst/>
          </a:prstGeom>
          <a:solidFill>
            <a:srgbClr val="FFFFFF"/>
          </a:solidFill>
          <a:ln w="8890" cap="flat" cmpd="sng" algn="ctr">
            <a:solidFill>
              <a:srgbClr val="000000"/>
            </a:solidFill>
            <a:prstDash val="solid"/>
            <a:round/>
            <a:headEnd type="none" w="med" len="med"/>
            <a:tailEnd type="none" w="med" len="med"/>
          </a:ln>
          <a:effectLst/>
        </xdr:spPr>
      </xdr:cxnSp>
      <xdr:cxnSp macro="">
        <xdr:nvCxnSpPr>
          <xdr:cNvPr id="62" name="直線コネクタ 61">
            <a:extLst>
              <a:ext uri="{FF2B5EF4-FFF2-40B4-BE49-F238E27FC236}">
                <a16:creationId xmlns:a16="http://schemas.microsoft.com/office/drawing/2014/main" id="{00000000-0008-0000-0000-00003E000000}"/>
              </a:ext>
            </a:extLst>
          </xdr:cNvPr>
          <xdr:cNvCxnSpPr/>
        </xdr:nvCxnSpPr>
        <xdr:spPr bwMode="auto">
          <a:xfrm>
            <a:off x="4250122" y="588096"/>
            <a:ext cx="0" cy="364404"/>
          </a:xfrm>
          <a:prstGeom prst="line">
            <a:avLst/>
          </a:prstGeom>
          <a:solidFill>
            <a:srgbClr val="FFFFFF"/>
          </a:solidFill>
          <a:ln w="8890" cap="flat" cmpd="sng" algn="ctr">
            <a:solidFill>
              <a:srgbClr val="000000"/>
            </a:solidFill>
            <a:prstDash val="solid"/>
            <a:round/>
            <a:headEnd type="none" w="med" len="med"/>
            <a:tailEnd type="none" w="med" len="med"/>
          </a:ln>
          <a:effectLst/>
        </xdr:spPr>
      </xdr:cxnSp>
      <xdr:cxnSp macro="">
        <xdr:nvCxnSpPr>
          <xdr:cNvPr id="63" name="直線コネクタ 62">
            <a:extLst>
              <a:ext uri="{FF2B5EF4-FFF2-40B4-BE49-F238E27FC236}">
                <a16:creationId xmlns:a16="http://schemas.microsoft.com/office/drawing/2014/main" id="{00000000-0008-0000-0000-00003F000000}"/>
              </a:ext>
            </a:extLst>
          </xdr:cNvPr>
          <xdr:cNvCxnSpPr/>
        </xdr:nvCxnSpPr>
        <xdr:spPr bwMode="auto">
          <a:xfrm>
            <a:off x="4066191" y="589388"/>
            <a:ext cx="0" cy="373519"/>
          </a:xfrm>
          <a:prstGeom prst="line">
            <a:avLst/>
          </a:prstGeom>
          <a:solidFill>
            <a:srgbClr val="FFFFFF"/>
          </a:solidFill>
          <a:ln w="8890" cap="flat" cmpd="sng" algn="ctr">
            <a:solidFill>
              <a:srgbClr val="000000"/>
            </a:solidFill>
            <a:prstDash val="solid"/>
            <a:round/>
            <a:headEnd type="none" w="med" len="med"/>
            <a:tailEnd type="none" w="med" len="med"/>
          </a:ln>
          <a:effectLst/>
        </xdr:spPr>
      </xdr:cxnSp>
      <xdr:cxnSp macro="">
        <xdr:nvCxnSpPr>
          <xdr:cNvPr id="64" name="直線コネクタ 63">
            <a:extLst>
              <a:ext uri="{FF2B5EF4-FFF2-40B4-BE49-F238E27FC236}">
                <a16:creationId xmlns:a16="http://schemas.microsoft.com/office/drawing/2014/main" id="{00000000-0008-0000-0000-000040000000}"/>
              </a:ext>
            </a:extLst>
          </xdr:cNvPr>
          <xdr:cNvCxnSpPr/>
        </xdr:nvCxnSpPr>
        <xdr:spPr bwMode="auto">
          <a:xfrm>
            <a:off x="3869122" y="584638"/>
            <a:ext cx="0" cy="367862"/>
          </a:xfrm>
          <a:prstGeom prst="line">
            <a:avLst/>
          </a:prstGeom>
          <a:solidFill>
            <a:srgbClr val="FFFFFF"/>
          </a:solidFill>
          <a:ln w="8890" cap="flat" cmpd="sng" algn="ctr">
            <a:solidFill>
              <a:srgbClr val="000000"/>
            </a:solidFill>
            <a:prstDash val="solid"/>
            <a:round/>
            <a:headEnd type="none" w="med" len="med"/>
            <a:tailEnd type="none" w="med" len="med"/>
          </a:ln>
          <a:effectLst/>
        </xdr:spPr>
      </xdr:cxnSp>
      <xdr:cxnSp macro="">
        <xdr:nvCxnSpPr>
          <xdr:cNvPr id="65" name="直線コネクタ 64">
            <a:extLst>
              <a:ext uri="{FF2B5EF4-FFF2-40B4-BE49-F238E27FC236}">
                <a16:creationId xmlns:a16="http://schemas.microsoft.com/office/drawing/2014/main" id="{00000000-0008-0000-0000-000041000000}"/>
              </a:ext>
            </a:extLst>
          </xdr:cNvPr>
          <xdr:cNvCxnSpPr/>
        </xdr:nvCxnSpPr>
        <xdr:spPr bwMode="auto">
          <a:xfrm>
            <a:off x="3691760" y="584638"/>
            <a:ext cx="0" cy="367862"/>
          </a:xfrm>
          <a:prstGeom prst="line">
            <a:avLst/>
          </a:prstGeom>
          <a:solidFill>
            <a:srgbClr val="FFFFFF"/>
          </a:solidFill>
          <a:ln w="8890" cap="flat" cmpd="sng" algn="ctr">
            <a:solidFill>
              <a:srgbClr val="000000"/>
            </a:solidFill>
            <a:prstDash val="solid"/>
            <a:round/>
            <a:headEnd type="none" w="med" len="med"/>
            <a:tailEnd type="none" w="med" len="med"/>
          </a:ln>
          <a:effectLst/>
        </xdr:spPr>
      </xdr:cxnSp>
      <xdr:cxnSp macro="">
        <xdr:nvCxnSpPr>
          <xdr:cNvPr id="66" name="直線コネクタ 65">
            <a:extLst>
              <a:ext uri="{FF2B5EF4-FFF2-40B4-BE49-F238E27FC236}">
                <a16:creationId xmlns:a16="http://schemas.microsoft.com/office/drawing/2014/main" id="{00000000-0008-0000-0000-000042000000}"/>
              </a:ext>
            </a:extLst>
          </xdr:cNvPr>
          <xdr:cNvCxnSpPr/>
        </xdr:nvCxnSpPr>
        <xdr:spPr bwMode="auto">
          <a:xfrm>
            <a:off x="3507828" y="584638"/>
            <a:ext cx="0" cy="367862"/>
          </a:xfrm>
          <a:prstGeom prst="line">
            <a:avLst/>
          </a:prstGeom>
          <a:solidFill>
            <a:srgbClr val="FFFFFF"/>
          </a:solidFill>
          <a:ln w="8890" cap="flat" cmpd="sng" algn="ctr">
            <a:solidFill>
              <a:srgbClr val="000000"/>
            </a:solidFill>
            <a:prstDash val="solid"/>
            <a:round/>
            <a:headEnd type="none" w="med" len="med"/>
            <a:tailEnd type="none" w="med" len="med"/>
          </a:ln>
          <a:effectLst/>
        </xdr:spPr>
      </xdr:cxnSp>
      <xdr:cxnSp macro="">
        <xdr:nvCxnSpPr>
          <xdr:cNvPr id="67" name="直線コネクタ 66">
            <a:extLst>
              <a:ext uri="{FF2B5EF4-FFF2-40B4-BE49-F238E27FC236}">
                <a16:creationId xmlns:a16="http://schemas.microsoft.com/office/drawing/2014/main" id="{00000000-0008-0000-0000-000043000000}"/>
              </a:ext>
            </a:extLst>
          </xdr:cNvPr>
          <xdr:cNvCxnSpPr/>
        </xdr:nvCxnSpPr>
        <xdr:spPr bwMode="auto">
          <a:xfrm>
            <a:off x="3323897" y="591207"/>
            <a:ext cx="0" cy="367862"/>
          </a:xfrm>
          <a:prstGeom prst="line">
            <a:avLst/>
          </a:prstGeom>
          <a:solidFill>
            <a:srgbClr val="FFFFFF"/>
          </a:solidFill>
          <a:ln w="8890" cap="flat" cmpd="sng" algn="ctr">
            <a:solidFill>
              <a:srgbClr val="000000"/>
            </a:solidFill>
            <a:prstDash val="solid"/>
            <a:round/>
            <a:headEnd type="none" w="med" len="med"/>
            <a:tailEnd type="none" w="med" len="med"/>
          </a:ln>
          <a:effectLst/>
        </xdr:spPr>
      </xdr:cxnSp>
      <xdr:cxnSp macro="">
        <xdr:nvCxnSpPr>
          <xdr:cNvPr id="68" name="直線コネクタ 67">
            <a:extLst>
              <a:ext uri="{FF2B5EF4-FFF2-40B4-BE49-F238E27FC236}">
                <a16:creationId xmlns:a16="http://schemas.microsoft.com/office/drawing/2014/main" id="{00000000-0008-0000-0000-000044000000}"/>
              </a:ext>
            </a:extLst>
          </xdr:cNvPr>
          <xdr:cNvCxnSpPr/>
        </xdr:nvCxnSpPr>
        <xdr:spPr bwMode="auto">
          <a:xfrm>
            <a:off x="3133397" y="593161"/>
            <a:ext cx="0" cy="369746"/>
          </a:xfrm>
          <a:prstGeom prst="line">
            <a:avLst/>
          </a:prstGeom>
          <a:solidFill>
            <a:srgbClr val="FFFFFF"/>
          </a:solidFill>
          <a:ln w="8890" cap="flat" cmpd="sng" algn="ctr">
            <a:solidFill>
              <a:srgbClr val="000000"/>
            </a:solidFill>
            <a:prstDash val="solid"/>
            <a:round/>
            <a:headEnd type="none" w="med" len="med"/>
            <a:tailEnd type="none" w="med" len="med"/>
          </a:ln>
          <a:effectLst/>
        </xdr:spPr>
      </xdr:cxnSp>
    </xdr:grpSp>
    <xdr:clientData/>
  </xdr:twoCellAnchor>
  <xdr:twoCellAnchor>
    <xdr:from>
      <xdr:col>6</xdr:col>
      <xdr:colOff>182880</xdr:colOff>
      <xdr:row>49</xdr:row>
      <xdr:rowOff>195943</xdr:rowOff>
    </xdr:from>
    <xdr:to>
      <xdr:col>9</xdr:col>
      <xdr:colOff>609863</xdr:colOff>
      <xdr:row>52</xdr:row>
      <xdr:rowOff>1531</xdr:rowOff>
    </xdr:to>
    <xdr:grpSp>
      <xdr:nvGrpSpPr>
        <xdr:cNvPr id="76" name="グループ化 75">
          <a:extLst>
            <a:ext uri="{FF2B5EF4-FFF2-40B4-BE49-F238E27FC236}">
              <a16:creationId xmlns:a16="http://schemas.microsoft.com/office/drawing/2014/main" id="{00000000-0008-0000-0000-00004C000000}"/>
            </a:ext>
          </a:extLst>
        </xdr:cNvPr>
        <xdr:cNvGrpSpPr/>
      </xdr:nvGrpSpPr>
      <xdr:grpSpPr>
        <a:xfrm>
          <a:off x="3145155" y="10340068"/>
          <a:ext cx="1493783" cy="377088"/>
          <a:chOff x="3133397" y="584638"/>
          <a:chExt cx="1497725" cy="378269"/>
        </a:xfrm>
      </xdr:grpSpPr>
      <xdr:cxnSp macro="">
        <xdr:nvCxnSpPr>
          <xdr:cNvPr id="77" name="直線コネクタ 76">
            <a:extLst>
              <a:ext uri="{FF2B5EF4-FFF2-40B4-BE49-F238E27FC236}">
                <a16:creationId xmlns:a16="http://schemas.microsoft.com/office/drawing/2014/main" id="{00000000-0008-0000-0000-00004D000000}"/>
              </a:ext>
            </a:extLst>
          </xdr:cNvPr>
          <xdr:cNvCxnSpPr/>
        </xdr:nvCxnSpPr>
        <xdr:spPr bwMode="auto">
          <a:xfrm>
            <a:off x="4631122" y="588096"/>
            <a:ext cx="0" cy="364404"/>
          </a:xfrm>
          <a:prstGeom prst="line">
            <a:avLst/>
          </a:prstGeom>
          <a:solidFill>
            <a:srgbClr val="FFFFFF"/>
          </a:solidFill>
          <a:ln w="8890" cap="flat" cmpd="sng" algn="ctr">
            <a:solidFill>
              <a:srgbClr val="000000"/>
            </a:solidFill>
            <a:prstDash val="solid"/>
            <a:round/>
            <a:headEnd type="none" w="med" len="med"/>
            <a:tailEnd type="none" w="med" len="med"/>
          </a:ln>
          <a:effectLst/>
        </xdr:spPr>
      </xdr:cxnSp>
      <xdr:cxnSp macro="">
        <xdr:nvCxnSpPr>
          <xdr:cNvPr id="78" name="直線コネクタ 77">
            <a:extLst>
              <a:ext uri="{FF2B5EF4-FFF2-40B4-BE49-F238E27FC236}">
                <a16:creationId xmlns:a16="http://schemas.microsoft.com/office/drawing/2014/main" id="{00000000-0008-0000-0000-00004E000000}"/>
              </a:ext>
            </a:extLst>
          </xdr:cNvPr>
          <xdr:cNvCxnSpPr/>
        </xdr:nvCxnSpPr>
        <xdr:spPr bwMode="auto">
          <a:xfrm>
            <a:off x="4440622" y="591207"/>
            <a:ext cx="0" cy="367862"/>
          </a:xfrm>
          <a:prstGeom prst="line">
            <a:avLst/>
          </a:prstGeom>
          <a:solidFill>
            <a:srgbClr val="FFFFFF"/>
          </a:solidFill>
          <a:ln w="8890" cap="flat" cmpd="sng" algn="ctr">
            <a:solidFill>
              <a:srgbClr val="000000"/>
            </a:solidFill>
            <a:prstDash val="solid"/>
            <a:round/>
            <a:headEnd type="none" w="med" len="med"/>
            <a:tailEnd type="none" w="med" len="med"/>
          </a:ln>
          <a:effectLst/>
        </xdr:spPr>
      </xdr:cxnSp>
      <xdr:cxnSp macro="">
        <xdr:nvCxnSpPr>
          <xdr:cNvPr id="79" name="直線コネクタ 78">
            <a:extLst>
              <a:ext uri="{FF2B5EF4-FFF2-40B4-BE49-F238E27FC236}">
                <a16:creationId xmlns:a16="http://schemas.microsoft.com/office/drawing/2014/main" id="{00000000-0008-0000-0000-00004F000000}"/>
              </a:ext>
            </a:extLst>
          </xdr:cNvPr>
          <xdr:cNvCxnSpPr/>
        </xdr:nvCxnSpPr>
        <xdr:spPr bwMode="auto">
          <a:xfrm>
            <a:off x="4250122" y="588096"/>
            <a:ext cx="0" cy="364404"/>
          </a:xfrm>
          <a:prstGeom prst="line">
            <a:avLst/>
          </a:prstGeom>
          <a:solidFill>
            <a:srgbClr val="FFFFFF"/>
          </a:solidFill>
          <a:ln w="8890" cap="flat" cmpd="sng" algn="ctr">
            <a:solidFill>
              <a:srgbClr val="000000"/>
            </a:solidFill>
            <a:prstDash val="solid"/>
            <a:round/>
            <a:headEnd type="none" w="med" len="med"/>
            <a:tailEnd type="none" w="med" len="med"/>
          </a:ln>
          <a:effectLst/>
        </xdr:spPr>
      </xdr:cxnSp>
      <xdr:cxnSp macro="">
        <xdr:nvCxnSpPr>
          <xdr:cNvPr id="80" name="直線コネクタ 79">
            <a:extLst>
              <a:ext uri="{FF2B5EF4-FFF2-40B4-BE49-F238E27FC236}">
                <a16:creationId xmlns:a16="http://schemas.microsoft.com/office/drawing/2014/main" id="{00000000-0008-0000-0000-000050000000}"/>
              </a:ext>
            </a:extLst>
          </xdr:cNvPr>
          <xdr:cNvCxnSpPr/>
        </xdr:nvCxnSpPr>
        <xdr:spPr bwMode="auto">
          <a:xfrm>
            <a:off x="4066191" y="589388"/>
            <a:ext cx="2213" cy="371137"/>
          </a:xfrm>
          <a:prstGeom prst="line">
            <a:avLst/>
          </a:prstGeom>
          <a:solidFill>
            <a:srgbClr val="FFFFFF"/>
          </a:solidFill>
          <a:ln w="8890" cap="flat" cmpd="sng" algn="ctr">
            <a:solidFill>
              <a:srgbClr val="000000"/>
            </a:solidFill>
            <a:prstDash val="solid"/>
            <a:round/>
            <a:headEnd type="none" w="med" len="med"/>
            <a:tailEnd type="none" w="med" len="med"/>
          </a:ln>
          <a:effectLst/>
        </xdr:spPr>
      </xdr:cxnSp>
      <xdr:cxnSp macro="">
        <xdr:nvCxnSpPr>
          <xdr:cNvPr id="81" name="直線コネクタ 80">
            <a:extLst>
              <a:ext uri="{FF2B5EF4-FFF2-40B4-BE49-F238E27FC236}">
                <a16:creationId xmlns:a16="http://schemas.microsoft.com/office/drawing/2014/main" id="{00000000-0008-0000-0000-000051000000}"/>
              </a:ext>
            </a:extLst>
          </xdr:cNvPr>
          <xdr:cNvCxnSpPr/>
        </xdr:nvCxnSpPr>
        <xdr:spPr bwMode="auto">
          <a:xfrm>
            <a:off x="3869122" y="584638"/>
            <a:ext cx="0" cy="367862"/>
          </a:xfrm>
          <a:prstGeom prst="line">
            <a:avLst/>
          </a:prstGeom>
          <a:solidFill>
            <a:srgbClr val="FFFFFF"/>
          </a:solidFill>
          <a:ln w="8890" cap="flat" cmpd="sng" algn="ctr">
            <a:solidFill>
              <a:srgbClr val="000000"/>
            </a:solidFill>
            <a:prstDash val="solid"/>
            <a:round/>
            <a:headEnd type="none" w="med" len="med"/>
            <a:tailEnd type="none" w="med" len="med"/>
          </a:ln>
          <a:effectLst/>
        </xdr:spPr>
      </xdr:cxnSp>
      <xdr:cxnSp macro="">
        <xdr:nvCxnSpPr>
          <xdr:cNvPr id="82" name="直線コネクタ 81">
            <a:extLst>
              <a:ext uri="{FF2B5EF4-FFF2-40B4-BE49-F238E27FC236}">
                <a16:creationId xmlns:a16="http://schemas.microsoft.com/office/drawing/2014/main" id="{00000000-0008-0000-0000-000052000000}"/>
              </a:ext>
            </a:extLst>
          </xdr:cNvPr>
          <xdr:cNvCxnSpPr/>
        </xdr:nvCxnSpPr>
        <xdr:spPr bwMode="auto">
          <a:xfrm>
            <a:off x="3691760" y="584638"/>
            <a:ext cx="0" cy="367862"/>
          </a:xfrm>
          <a:prstGeom prst="line">
            <a:avLst/>
          </a:prstGeom>
          <a:solidFill>
            <a:srgbClr val="FFFFFF"/>
          </a:solidFill>
          <a:ln w="8890" cap="flat" cmpd="sng" algn="ctr">
            <a:solidFill>
              <a:srgbClr val="000000"/>
            </a:solidFill>
            <a:prstDash val="solid"/>
            <a:round/>
            <a:headEnd type="none" w="med" len="med"/>
            <a:tailEnd type="none" w="med" len="med"/>
          </a:ln>
          <a:effectLst/>
        </xdr:spPr>
      </xdr:cxnSp>
      <xdr:cxnSp macro="">
        <xdr:nvCxnSpPr>
          <xdr:cNvPr id="83" name="直線コネクタ 82">
            <a:extLst>
              <a:ext uri="{FF2B5EF4-FFF2-40B4-BE49-F238E27FC236}">
                <a16:creationId xmlns:a16="http://schemas.microsoft.com/office/drawing/2014/main" id="{00000000-0008-0000-0000-000053000000}"/>
              </a:ext>
            </a:extLst>
          </xdr:cNvPr>
          <xdr:cNvCxnSpPr/>
        </xdr:nvCxnSpPr>
        <xdr:spPr bwMode="auto">
          <a:xfrm>
            <a:off x="3507828" y="584638"/>
            <a:ext cx="0" cy="367862"/>
          </a:xfrm>
          <a:prstGeom prst="line">
            <a:avLst/>
          </a:prstGeom>
          <a:solidFill>
            <a:srgbClr val="FFFFFF"/>
          </a:solidFill>
          <a:ln w="8890" cap="flat" cmpd="sng" algn="ctr">
            <a:solidFill>
              <a:srgbClr val="000000"/>
            </a:solidFill>
            <a:prstDash val="solid"/>
            <a:round/>
            <a:headEnd type="none" w="med" len="med"/>
            <a:tailEnd type="none" w="med" len="med"/>
          </a:ln>
          <a:effectLst/>
        </xdr:spPr>
      </xdr:cxnSp>
      <xdr:cxnSp macro="">
        <xdr:nvCxnSpPr>
          <xdr:cNvPr id="84" name="直線コネクタ 83">
            <a:extLst>
              <a:ext uri="{FF2B5EF4-FFF2-40B4-BE49-F238E27FC236}">
                <a16:creationId xmlns:a16="http://schemas.microsoft.com/office/drawing/2014/main" id="{00000000-0008-0000-0000-000054000000}"/>
              </a:ext>
            </a:extLst>
          </xdr:cNvPr>
          <xdr:cNvCxnSpPr/>
        </xdr:nvCxnSpPr>
        <xdr:spPr bwMode="auto">
          <a:xfrm>
            <a:off x="3323897" y="591207"/>
            <a:ext cx="0" cy="367862"/>
          </a:xfrm>
          <a:prstGeom prst="line">
            <a:avLst/>
          </a:prstGeom>
          <a:solidFill>
            <a:srgbClr val="FFFFFF"/>
          </a:solidFill>
          <a:ln w="8890" cap="flat" cmpd="sng" algn="ctr">
            <a:solidFill>
              <a:srgbClr val="000000"/>
            </a:solidFill>
            <a:prstDash val="solid"/>
            <a:round/>
            <a:headEnd type="none" w="med" len="med"/>
            <a:tailEnd type="none" w="med" len="med"/>
          </a:ln>
          <a:effectLst/>
        </xdr:spPr>
      </xdr:cxnSp>
      <xdr:cxnSp macro="">
        <xdr:nvCxnSpPr>
          <xdr:cNvPr id="85" name="直線コネクタ 84">
            <a:extLst>
              <a:ext uri="{FF2B5EF4-FFF2-40B4-BE49-F238E27FC236}">
                <a16:creationId xmlns:a16="http://schemas.microsoft.com/office/drawing/2014/main" id="{00000000-0008-0000-0000-000055000000}"/>
              </a:ext>
            </a:extLst>
          </xdr:cNvPr>
          <xdr:cNvCxnSpPr/>
        </xdr:nvCxnSpPr>
        <xdr:spPr bwMode="auto">
          <a:xfrm>
            <a:off x="3133397" y="593161"/>
            <a:ext cx="0" cy="369746"/>
          </a:xfrm>
          <a:prstGeom prst="line">
            <a:avLst/>
          </a:prstGeom>
          <a:solidFill>
            <a:srgbClr val="FFFFFF"/>
          </a:solidFill>
          <a:ln w="8890" cap="flat" cmpd="sng" algn="ctr">
            <a:solidFill>
              <a:srgbClr val="000000"/>
            </a:solidFill>
            <a:prstDash val="solid"/>
            <a:round/>
            <a:headEnd type="none" w="med" len="med"/>
            <a:tailEnd type="none" w="med" len="med"/>
          </a:ln>
          <a:effectLst/>
        </xdr:spPr>
      </xdr:cxnSp>
    </xdr:grpSp>
    <xdr:clientData/>
  </xdr:twoCellAnchor>
  <xdr:twoCellAnchor>
    <xdr:from>
      <xdr:col>6</xdr:col>
      <xdr:colOff>168729</xdr:colOff>
      <xdr:row>96</xdr:row>
      <xdr:rowOff>195945</xdr:rowOff>
    </xdr:from>
    <xdr:to>
      <xdr:col>9</xdr:col>
      <xdr:colOff>595712</xdr:colOff>
      <xdr:row>98</xdr:row>
      <xdr:rowOff>177984</xdr:rowOff>
    </xdr:to>
    <xdr:grpSp>
      <xdr:nvGrpSpPr>
        <xdr:cNvPr id="99" name="グループ化 98">
          <a:extLst>
            <a:ext uri="{FF2B5EF4-FFF2-40B4-BE49-F238E27FC236}">
              <a16:creationId xmlns:a16="http://schemas.microsoft.com/office/drawing/2014/main" id="{00000000-0008-0000-0000-000063000000}"/>
            </a:ext>
          </a:extLst>
        </xdr:cNvPr>
        <xdr:cNvGrpSpPr/>
      </xdr:nvGrpSpPr>
      <xdr:grpSpPr>
        <a:xfrm>
          <a:off x="3131004" y="20131770"/>
          <a:ext cx="1493783" cy="372564"/>
          <a:chOff x="3133397" y="584638"/>
          <a:chExt cx="1497725" cy="378269"/>
        </a:xfrm>
      </xdr:grpSpPr>
      <xdr:cxnSp macro="">
        <xdr:nvCxnSpPr>
          <xdr:cNvPr id="100" name="直線コネクタ 99">
            <a:extLst>
              <a:ext uri="{FF2B5EF4-FFF2-40B4-BE49-F238E27FC236}">
                <a16:creationId xmlns:a16="http://schemas.microsoft.com/office/drawing/2014/main" id="{00000000-0008-0000-0000-000064000000}"/>
              </a:ext>
            </a:extLst>
          </xdr:cNvPr>
          <xdr:cNvCxnSpPr/>
        </xdr:nvCxnSpPr>
        <xdr:spPr bwMode="auto">
          <a:xfrm>
            <a:off x="4631122" y="588096"/>
            <a:ext cx="0" cy="364404"/>
          </a:xfrm>
          <a:prstGeom prst="line">
            <a:avLst/>
          </a:prstGeom>
          <a:solidFill>
            <a:srgbClr val="FFFFFF"/>
          </a:solidFill>
          <a:ln w="8890" cap="flat" cmpd="sng" algn="ctr">
            <a:solidFill>
              <a:srgbClr val="000000"/>
            </a:solidFill>
            <a:prstDash val="solid"/>
            <a:round/>
            <a:headEnd type="none" w="med" len="med"/>
            <a:tailEnd type="none" w="med" len="med"/>
          </a:ln>
          <a:effectLst/>
        </xdr:spPr>
      </xdr:cxnSp>
      <xdr:cxnSp macro="">
        <xdr:nvCxnSpPr>
          <xdr:cNvPr id="101" name="直線コネクタ 100">
            <a:extLst>
              <a:ext uri="{FF2B5EF4-FFF2-40B4-BE49-F238E27FC236}">
                <a16:creationId xmlns:a16="http://schemas.microsoft.com/office/drawing/2014/main" id="{00000000-0008-0000-0000-000065000000}"/>
              </a:ext>
            </a:extLst>
          </xdr:cNvPr>
          <xdr:cNvCxnSpPr/>
        </xdr:nvCxnSpPr>
        <xdr:spPr bwMode="auto">
          <a:xfrm>
            <a:off x="4440622" y="591207"/>
            <a:ext cx="0" cy="367862"/>
          </a:xfrm>
          <a:prstGeom prst="line">
            <a:avLst/>
          </a:prstGeom>
          <a:solidFill>
            <a:srgbClr val="FFFFFF"/>
          </a:solidFill>
          <a:ln w="8890" cap="flat" cmpd="sng" algn="ctr">
            <a:solidFill>
              <a:srgbClr val="000000"/>
            </a:solidFill>
            <a:prstDash val="solid"/>
            <a:round/>
            <a:headEnd type="none" w="med" len="med"/>
            <a:tailEnd type="none" w="med" len="med"/>
          </a:ln>
          <a:effectLst/>
        </xdr:spPr>
      </xdr:cxnSp>
      <xdr:cxnSp macro="">
        <xdr:nvCxnSpPr>
          <xdr:cNvPr id="102" name="直線コネクタ 101">
            <a:extLst>
              <a:ext uri="{FF2B5EF4-FFF2-40B4-BE49-F238E27FC236}">
                <a16:creationId xmlns:a16="http://schemas.microsoft.com/office/drawing/2014/main" id="{00000000-0008-0000-0000-000066000000}"/>
              </a:ext>
            </a:extLst>
          </xdr:cNvPr>
          <xdr:cNvCxnSpPr/>
        </xdr:nvCxnSpPr>
        <xdr:spPr bwMode="auto">
          <a:xfrm>
            <a:off x="4250122" y="588096"/>
            <a:ext cx="0" cy="364404"/>
          </a:xfrm>
          <a:prstGeom prst="line">
            <a:avLst/>
          </a:prstGeom>
          <a:solidFill>
            <a:srgbClr val="FFFFFF"/>
          </a:solidFill>
          <a:ln w="8890" cap="flat" cmpd="sng" algn="ctr">
            <a:solidFill>
              <a:srgbClr val="000000"/>
            </a:solidFill>
            <a:prstDash val="solid"/>
            <a:round/>
            <a:headEnd type="none" w="med" len="med"/>
            <a:tailEnd type="none" w="med" len="med"/>
          </a:ln>
          <a:effectLst/>
        </xdr:spPr>
      </xdr:cxnSp>
      <xdr:cxnSp macro="">
        <xdr:nvCxnSpPr>
          <xdr:cNvPr id="103" name="直線コネクタ 102">
            <a:extLst>
              <a:ext uri="{FF2B5EF4-FFF2-40B4-BE49-F238E27FC236}">
                <a16:creationId xmlns:a16="http://schemas.microsoft.com/office/drawing/2014/main" id="{00000000-0008-0000-0000-000067000000}"/>
              </a:ext>
            </a:extLst>
          </xdr:cNvPr>
          <xdr:cNvCxnSpPr/>
        </xdr:nvCxnSpPr>
        <xdr:spPr bwMode="auto">
          <a:xfrm>
            <a:off x="4066191" y="589388"/>
            <a:ext cx="0" cy="373519"/>
          </a:xfrm>
          <a:prstGeom prst="line">
            <a:avLst/>
          </a:prstGeom>
          <a:solidFill>
            <a:srgbClr val="FFFFFF"/>
          </a:solidFill>
          <a:ln w="8890" cap="flat" cmpd="sng" algn="ctr">
            <a:solidFill>
              <a:srgbClr val="000000"/>
            </a:solidFill>
            <a:prstDash val="solid"/>
            <a:round/>
            <a:headEnd type="none" w="med" len="med"/>
            <a:tailEnd type="none" w="med" len="med"/>
          </a:ln>
          <a:effectLst/>
        </xdr:spPr>
      </xdr:cxnSp>
      <xdr:cxnSp macro="">
        <xdr:nvCxnSpPr>
          <xdr:cNvPr id="104" name="直線コネクタ 103">
            <a:extLst>
              <a:ext uri="{FF2B5EF4-FFF2-40B4-BE49-F238E27FC236}">
                <a16:creationId xmlns:a16="http://schemas.microsoft.com/office/drawing/2014/main" id="{00000000-0008-0000-0000-000068000000}"/>
              </a:ext>
            </a:extLst>
          </xdr:cNvPr>
          <xdr:cNvCxnSpPr/>
        </xdr:nvCxnSpPr>
        <xdr:spPr bwMode="auto">
          <a:xfrm>
            <a:off x="3869122" y="584638"/>
            <a:ext cx="0" cy="367862"/>
          </a:xfrm>
          <a:prstGeom prst="line">
            <a:avLst/>
          </a:prstGeom>
          <a:solidFill>
            <a:srgbClr val="FFFFFF"/>
          </a:solidFill>
          <a:ln w="8890" cap="flat" cmpd="sng" algn="ctr">
            <a:solidFill>
              <a:srgbClr val="000000"/>
            </a:solidFill>
            <a:prstDash val="solid"/>
            <a:round/>
            <a:headEnd type="none" w="med" len="med"/>
            <a:tailEnd type="none" w="med" len="med"/>
          </a:ln>
          <a:effectLst/>
        </xdr:spPr>
      </xdr:cxnSp>
      <xdr:cxnSp macro="">
        <xdr:nvCxnSpPr>
          <xdr:cNvPr id="105" name="直線コネクタ 104">
            <a:extLst>
              <a:ext uri="{FF2B5EF4-FFF2-40B4-BE49-F238E27FC236}">
                <a16:creationId xmlns:a16="http://schemas.microsoft.com/office/drawing/2014/main" id="{00000000-0008-0000-0000-000069000000}"/>
              </a:ext>
            </a:extLst>
          </xdr:cNvPr>
          <xdr:cNvCxnSpPr/>
        </xdr:nvCxnSpPr>
        <xdr:spPr bwMode="auto">
          <a:xfrm>
            <a:off x="3691760" y="584638"/>
            <a:ext cx="0" cy="367862"/>
          </a:xfrm>
          <a:prstGeom prst="line">
            <a:avLst/>
          </a:prstGeom>
          <a:solidFill>
            <a:srgbClr val="FFFFFF"/>
          </a:solidFill>
          <a:ln w="8890" cap="flat" cmpd="sng" algn="ctr">
            <a:solidFill>
              <a:srgbClr val="000000"/>
            </a:solidFill>
            <a:prstDash val="solid"/>
            <a:round/>
            <a:headEnd type="none" w="med" len="med"/>
            <a:tailEnd type="none" w="med" len="med"/>
          </a:ln>
          <a:effectLst/>
        </xdr:spPr>
      </xdr:cxnSp>
      <xdr:cxnSp macro="">
        <xdr:nvCxnSpPr>
          <xdr:cNvPr id="106" name="直線コネクタ 105">
            <a:extLst>
              <a:ext uri="{FF2B5EF4-FFF2-40B4-BE49-F238E27FC236}">
                <a16:creationId xmlns:a16="http://schemas.microsoft.com/office/drawing/2014/main" id="{00000000-0008-0000-0000-00006A000000}"/>
              </a:ext>
            </a:extLst>
          </xdr:cNvPr>
          <xdr:cNvCxnSpPr/>
        </xdr:nvCxnSpPr>
        <xdr:spPr bwMode="auto">
          <a:xfrm>
            <a:off x="3507828" y="584638"/>
            <a:ext cx="0" cy="367862"/>
          </a:xfrm>
          <a:prstGeom prst="line">
            <a:avLst/>
          </a:prstGeom>
          <a:solidFill>
            <a:srgbClr val="FFFFFF"/>
          </a:solidFill>
          <a:ln w="8890" cap="flat" cmpd="sng" algn="ctr">
            <a:solidFill>
              <a:srgbClr val="000000"/>
            </a:solidFill>
            <a:prstDash val="solid"/>
            <a:round/>
            <a:headEnd type="none" w="med" len="med"/>
            <a:tailEnd type="none" w="med" len="med"/>
          </a:ln>
          <a:effectLst/>
        </xdr:spPr>
      </xdr:cxnSp>
      <xdr:cxnSp macro="">
        <xdr:nvCxnSpPr>
          <xdr:cNvPr id="107" name="直線コネクタ 106">
            <a:extLst>
              <a:ext uri="{FF2B5EF4-FFF2-40B4-BE49-F238E27FC236}">
                <a16:creationId xmlns:a16="http://schemas.microsoft.com/office/drawing/2014/main" id="{00000000-0008-0000-0000-00006B000000}"/>
              </a:ext>
            </a:extLst>
          </xdr:cNvPr>
          <xdr:cNvCxnSpPr/>
        </xdr:nvCxnSpPr>
        <xdr:spPr bwMode="auto">
          <a:xfrm>
            <a:off x="3323897" y="591207"/>
            <a:ext cx="0" cy="367862"/>
          </a:xfrm>
          <a:prstGeom prst="line">
            <a:avLst/>
          </a:prstGeom>
          <a:solidFill>
            <a:srgbClr val="FFFFFF"/>
          </a:solidFill>
          <a:ln w="8890" cap="flat" cmpd="sng" algn="ctr">
            <a:solidFill>
              <a:srgbClr val="000000"/>
            </a:solidFill>
            <a:prstDash val="solid"/>
            <a:round/>
            <a:headEnd type="none" w="med" len="med"/>
            <a:tailEnd type="none" w="med" len="med"/>
          </a:ln>
          <a:effectLst/>
        </xdr:spPr>
      </xdr:cxnSp>
      <xdr:cxnSp macro="">
        <xdr:nvCxnSpPr>
          <xdr:cNvPr id="108" name="直線コネクタ 107">
            <a:extLst>
              <a:ext uri="{FF2B5EF4-FFF2-40B4-BE49-F238E27FC236}">
                <a16:creationId xmlns:a16="http://schemas.microsoft.com/office/drawing/2014/main" id="{00000000-0008-0000-0000-00006C000000}"/>
              </a:ext>
            </a:extLst>
          </xdr:cNvPr>
          <xdr:cNvCxnSpPr/>
        </xdr:nvCxnSpPr>
        <xdr:spPr bwMode="auto">
          <a:xfrm>
            <a:off x="3133397" y="593161"/>
            <a:ext cx="0" cy="369746"/>
          </a:xfrm>
          <a:prstGeom prst="line">
            <a:avLst/>
          </a:prstGeom>
          <a:solidFill>
            <a:srgbClr val="FFFFFF"/>
          </a:solidFill>
          <a:ln w="8890" cap="flat" cmpd="sng" algn="ctr">
            <a:solidFill>
              <a:srgbClr val="000000"/>
            </a:solidFill>
            <a:prstDash val="solid"/>
            <a:round/>
            <a:headEnd type="none" w="med" len="med"/>
            <a:tailEnd type="none" w="med" len="med"/>
          </a:ln>
          <a:effectLst/>
        </xdr:spPr>
      </xdr:cxnSp>
    </xdr:grpSp>
    <xdr:clientData/>
  </xdr:twoCellAnchor>
  <xdr:twoCellAnchor>
    <xdr:from>
      <xdr:col>21</xdr:col>
      <xdr:colOff>990599</xdr:colOff>
      <xdr:row>0</xdr:row>
      <xdr:rowOff>174499</xdr:rowOff>
    </xdr:from>
    <xdr:to>
      <xdr:col>21</xdr:col>
      <xdr:colOff>990599</xdr:colOff>
      <xdr:row>3</xdr:row>
      <xdr:rowOff>189457</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bwMode="auto">
        <a:xfrm>
          <a:off x="9579428" y="174499"/>
          <a:ext cx="0" cy="608229"/>
        </a:xfrm>
        <a:prstGeom prst="line">
          <a:avLst/>
        </a:prstGeom>
        <a:solidFill>
          <a:srgbClr val="FFFFFF"/>
        </a:solidFill>
        <a:ln w="8890" cap="flat" cmpd="sng" algn="ctr">
          <a:solidFill>
            <a:srgbClr val="000000"/>
          </a:solidFill>
          <a:prstDash val="solid"/>
          <a:round/>
          <a:headEnd type="none" w="med" len="med"/>
          <a:tailEnd type="none" w="med" len="med"/>
        </a:ln>
        <a:effectLst/>
      </xdr:spPr>
    </xdr:cxnSp>
    <xdr:clientData/>
  </xdr:twoCellAnchor>
  <xdr:twoCellAnchor>
    <xdr:from>
      <xdr:col>17</xdr:col>
      <xdr:colOff>200431</xdr:colOff>
      <xdr:row>1</xdr:row>
      <xdr:rowOff>5442</xdr:rowOff>
    </xdr:from>
    <xdr:to>
      <xdr:col>17</xdr:col>
      <xdr:colOff>200431</xdr:colOff>
      <xdr:row>4</xdr:row>
      <xdr:rowOff>9921</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bwMode="auto">
        <a:xfrm>
          <a:off x="7793217" y="195942"/>
          <a:ext cx="0" cy="597750"/>
        </a:xfrm>
        <a:prstGeom prst="line">
          <a:avLst/>
        </a:prstGeom>
        <a:solidFill>
          <a:srgbClr val="FFFFFF"/>
        </a:solidFill>
        <a:ln w="8890" cap="flat" cmpd="sng" algn="ctr">
          <a:solidFill>
            <a:srgbClr val="000000"/>
          </a:solidFill>
          <a:prstDash val="solid"/>
          <a:round/>
          <a:headEnd type="none" w="med" len="med"/>
          <a:tailEnd type="none" w="med" len="med"/>
        </a:ln>
        <a:effectLst/>
      </xdr:spPr>
    </xdr:cxnSp>
    <xdr:clientData/>
  </xdr:twoCellAnchor>
  <xdr:twoCellAnchor>
    <xdr:from>
      <xdr:col>19</xdr:col>
      <xdr:colOff>75246</xdr:colOff>
      <xdr:row>1</xdr:row>
      <xdr:rowOff>5442</xdr:rowOff>
    </xdr:from>
    <xdr:to>
      <xdr:col>19</xdr:col>
      <xdr:colOff>75246</xdr:colOff>
      <xdr:row>4</xdr:row>
      <xdr:rowOff>9921</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bwMode="auto">
        <a:xfrm>
          <a:off x="8332060" y="195942"/>
          <a:ext cx="0" cy="597750"/>
        </a:xfrm>
        <a:prstGeom prst="line">
          <a:avLst/>
        </a:prstGeom>
        <a:solidFill>
          <a:srgbClr val="FFFFFF"/>
        </a:solidFill>
        <a:ln w="8890" cap="flat" cmpd="sng" algn="ctr">
          <a:solidFill>
            <a:srgbClr val="000000"/>
          </a:solidFill>
          <a:prstDash val="solid"/>
          <a:round/>
          <a:headEnd type="none" w="med" len="med"/>
          <a:tailEnd type="none" w="med" len="med"/>
        </a:ln>
        <a:effectLst/>
      </xdr:spPr>
    </xdr:cxnSp>
    <xdr:clientData/>
  </xdr:twoCellAnchor>
  <xdr:twoCellAnchor>
    <xdr:from>
      <xdr:col>18</xdr:col>
      <xdr:colOff>139223</xdr:colOff>
      <xdr:row>0</xdr:row>
      <xdr:rowOff>182952</xdr:rowOff>
    </xdr:from>
    <xdr:to>
      <xdr:col>18</xdr:col>
      <xdr:colOff>141514</xdr:colOff>
      <xdr:row>3</xdr:row>
      <xdr:rowOff>190497</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bwMode="auto">
        <a:xfrm flipH="1">
          <a:off x="8064023" y="182952"/>
          <a:ext cx="2291" cy="600816"/>
        </a:xfrm>
        <a:prstGeom prst="line">
          <a:avLst/>
        </a:prstGeom>
        <a:solidFill>
          <a:srgbClr val="FFFFFF"/>
        </a:solidFill>
        <a:ln w="8890" cap="flat" cmpd="sng" algn="ctr">
          <a:solidFill>
            <a:srgbClr val="000000"/>
          </a:solidFill>
          <a:prstDash val="solid"/>
          <a:round/>
          <a:headEnd type="none" w="med" len="med"/>
          <a:tailEnd type="none" w="med" len="med"/>
        </a:ln>
        <a:effectLst/>
      </xdr:spPr>
    </xdr:cxnSp>
    <xdr:clientData/>
  </xdr:twoCellAnchor>
  <xdr:twoCellAnchor>
    <xdr:from>
      <xdr:col>16</xdr:col>
      <xdr:colOff>272143</xdr:colOff>
      <xdr:row>1</xdr:row>
      <xdr:rowOff>1</xdr:rowOff>
    </xdr:from>
    <xdr:to>
      <xdr:col>16</xdr:col>
      <xdr:colOff>272143</xdr:colOff>
      <xdr:row>4</xdr:row>
      <xdr:rowOff>4480</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bwMode="auto">
        <a:xfrm>
          <a:off x="7532914" y="190501"/>
          <a:ext cx="0" cy="597750"/>
        </a:xfrm>
        <a:prstGeom prst="line">
          <a:avLst/>
        </a:prstGeom>
        <a:solidFill>
          <a:srgbClr val="FFFFFF"/>
        </a:solidFill>
        <a:ln w="8890" cap="flat" cmpd="sng" algn="ctr">
          <a:solidFill>
            <a:srgbClr val="000000"/>
          </a:solidFill>
          <a:prstDash val="solid"/>
          <a:round/>
          <a:headEnd type="none" w="med" len="med"/>
          <a:tailEnd type="none" w="med" len="med"/>
        </a:ln>
        <a:effectLst/>
      </xdr:spPr>
    </xdr:cxnSp>
    <xdr:clientData/>
  </xdr:twoCellAnchor>
  <xdr:twoCellAnchor>
    <xdr:from>
      <xdr:col>17</xdr:col>
      <xdr:colOff>211316</xdr:colOff>
      <xdr:row>48</xdr:row>
      <xdr:rowOff>2105</xdr:rowOff>
    </xdr:from>
    <xdr:to>
      <xdr:col>17</xdr:col>
      <xdr:colOff>211316</xdr:colOff>
      <xdr:row>51</xdr:row>
      <xdr:rowOff>6584</xdr:rowOff>
    </xdr:to>
    <xdr:cxnSp macro="">
      <xdr:nvCxnSpPr>
        <xdr:cNvPr id="136" name="直線コネクタ 135">
          <a:extLst>
            <a:ext uri="{FF2B5EF4-FFF2-40B4-BE49-F238E27FC236}">
              <a16:creationId xmlns:a16="http://schemas.microsoft.com/office/drawing/2014/main" id="{00000000-0008-0000-0000-000088000000}"/>
            </a:ext>
          </a:extLst>
        </xdr:cNvPr>
        <xdr:cNvCxnSpPr/>
      </xdr:nvCxnSpPr>
      <xdr:spPr bwMode="auto">
        <a:xfrm>
          <a:off x="7804102" y="9962534"/>
          <a:ext cx="0" cy="597750"/>
        </a:xfrm>
        <a:prstGeom prst="line">
          <a:avLst/>
        </a:prstGeom>
        <a:solidFill>
          <a:srgbClr val="FFFFFF"/>
        </a:solidFill>
        <a:ln w="8890" cap="flat" cmpd="sng" algn="ctr">
          <a:solidFill>
            <a:srgbClr val="000000"/>
          </a:solidFill>
          <a:prstDash val="solid"/>
          <a:round/>
          <a:headEnd type="none" w="med" len="med"/>
          <a:tailEnd type="none" w="med" len="med"/>
        </a:ln>
        <a:effectLst/>
      </xdr:spPr>
    </xdr:cxnSp>
    <xdr:clientData/>
  </xdr:twoCellAnchor>
  <xdr:twoCellAnchor>
    <xdr:from>
      <xdr:col>19</xdr:col>
      <xdr:colOff>86131</xdr:colOff>
      <xdr:row>48</xdr:row>
      <xdr:rowOff>2105</xdr:rowOff>
    </xdr:from>
    <xdr:to>
      <xdr:col>19</xdr:col>
      <xdr:colOff>86131</xdr:colOff>
      <xdr:row>51</xdr:row>
      <xdr:rowOff>6584</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bwMode="auto">
        <a:xfrm>
          <a:off x="8342945" y="9962534"/>
          <a:ext cx="0" cy="597750"/>
        </a:xfrm>
        <a:prstGeom prst="line">
          <a:avLst/>
        </a:prstGeom>
        <a:solidFill>
          <a:srgbClr val="FFFFFF"/>
        </a:solidFill>
        <a:ln w="8890" cap="flat" cmpd="sng" algn="ctr">
          <a:solidFill>
            <a:srgbClr val="000000"/>
          </a:solidFill>
          <a:prstDash val="solid"/>
          <a:round/>
          <a:headEnd type="none" w="med" len="med"/>
          <a:tailEnd type="none" w="med" len="med"/>
        </a:ln>
        <a:effectLst/>
      </xdr:spPr>
    </xdr:cxnSp>
    <xdr:clientData/>
  </xdr:twoCellAnchor>
  <xdr:twoCellAnchor>
    <xdr:from>
      <xdr:col>18</xdr:col>
      <xdr:colOff>150108</xdr:colOff>
      <xdr:row>47</xdr:row>
      <xdr:rowOff>179615</xdr:rowOff>
    </xdr:from>
    <xdr:to>
      <xdr:col>18</xdr:col>
      <xdr:colOff>152399</xdr:colOff>
      <xdr:row>50</xdr:row>
      <xdr:rowOff>187160</xdr:rowOff>
    </xdr:to>
    <xdr:cxnSp macro="">
      <xdr:nvCxnSpPr>
        <xdr:cNvPr id="138" name="直線コネクタ 137">
          <a:extLst>
            <a:ext uri="{FF2B5EF4-FFF2-40B4-BE49-F238E27FC236}">
              <a16:creationId xmlns:a16="http://schemas.microsoft.com/office/drawing/2014/main" id="{00000000-0008-0000-0000-00008A000000}"/>
            </a:ext>
          </a:extLst>
        </xdr:cNvPr>
        <xdr:cNvCxnSpPr/>
      </xdr:nvCxnSpPr>
      <xdr:spPr bwMode="auto">
        <a:xfrm flipH="1">
          <a:off x="8074908" y="9949544"/>
          <a:ext cx="2291" cy="600816"/>
        </a:xfrm>
        <a:prstGeom prst="line">
          <a:avLst/>
        </a:prstGeom>
        <a:solidFill>
          <a:srgbClr val="FFFFFF"/>
        </a:solidFill>
        <a:ln w="8890" cap="flat" cmpd="sng" algn="ctr">
          <a:solidFill>
            <a:srgbClr val="000000"/>
          </a:solidFill>
          <a:prstDash val="solid"/>
          <a:round/>
          <a:headEnd type="none" w="med" len="med"/>
          <a:tailEnd type="none" w="med" len="med"/>
        </a:ln>
        <a:effectLst/>
      </xdr:spPr>
    </xdr:cxnSp>
    <xdr:clientData/>
  </xdr:twoCellAnchor>
  <xdr:twoCellAnchor>
    <xdr:from>
      <xdr:col>16</xdr:col>
      <xdr:colOff>283028</xdr:colOff>
      <xdr:row>47</xdr:row>
      <xdr:rowOff>187164</xdr:rowOff>
    </xdr:from>
    <xdr:to>
      <xdr:col>16</xdr:col>
      <xdr:colOff>283028</xdr:colOff>
      <xdr:row>51</xdr:row>
      <xdr:rowOff>1143</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bwMode="auto">
        <a:xfrm>
          <a:off x="7543799" y="9957093"/>
          <a:ext cx="0" cy="597750"/>
        </a:xfrm>
        <a:prstGeom prst="line">
          <a:avLst/>
        </a:prstGeom>
        <a:solidFill>
          <a:srgbClr val="FFFFFF"/>
        </a:solidFill>
        <a:ln w="8890" cap="flat" cmpd="sng" algn="ctr">
          <a:solidFill>
            <a:srgbClr val="000000"/>
          </a:solidFill>
          <a:prstDash val="solid"/>
          <a:round/>
          <a:headEnd type="none" w="med" len="med"/>
          <a:tailEnd type="none" w="med" len="med"/>
        </a:ln>
        <a:effectLst/>
      </xdr:spPr>
    </xdr:cxnSp>
    <xdr:clientData/>
  </xdr:twoCellAnchor>
  <xdr:twoCellAnchor>
    <xdr:from>
      <xdr:col>17</xdr:col>
      <xdr:colOff>211317</xdr:colOff>
      <xdr:row>95</xdr:row>
      <xdr:rowOff>2104</xdr:rowOff>
    </xdr:from>
    <xdr:to>
      <xdr:col>17</xdr:col>
      <xdr:colOff>211317</xdr:colOff>
      <xdr:row>98</xdr:row>
      <xdr:rowOff>6582</xdr:rowOff>
    </xdr:to>
    <xdr:cxnSp macro="">
      <xdr:nvCxnSpPr>
        <xdr:cNvPr id="140" name="直線コネクタ 139">
          <a:extLst>
            <a:ext uri="{FF2B5EF4-FFF2-40B4-BE49-F238E27FC236}">
              <a16:creationId xmlns:a16="http://schemas.microsoft.com/office/drawing/2014/main" id="{00000000-0008-0000-0000-00008C000000}"/>
            </a:ext>
          </a:extLst>
        </xdr:cNvPr>
        <xdr:cNvCxnSpPr/>
      </xdr:nvCxnSpPr>
      <xdr:spPr bwMode="auto">
        <a:xfrm>
          <a:off x="7804103" y="19770561"/>
          <a:ext cx="0" cy="597750"/>
        </a:xfrm>
        <a:prstGeom prst="line">
          <a:avLst/>
        </a:prstGeom>
        <a:solidFill>
          <a:srgbClr val="FFFFFF"/>
        </a:solidFill>
        <a:ln w="8890" cap="flat" cmpd="sng" algn="ctr">
          <a:solidFill>
            <a:srgbClr val="000000"/>
          </a:solidFill>
          <a:prstDash val="solid"/>
          <a:round/>
          <a:headEnd type="none" w="med" len="med"/>
          <a:tailEnd type="none" w="med" len="med"/>
        </a:ln>
        <a:effectLst/>
      </xdr:spPr>
    </xdr:cxnSp>
    <xdr:clientData/>
  </xdr:twoCellAnchor>
  <xdr:twoCellAnchor>
    <xdr:from>
      <xdr:col>19</xdr:col>
      <xdr:colOff>86132</xdr:colOff>
      <xdr:row>95</xdr:row>
      <xdr:rowOff>2104</xdr:rowOff>
    </xdr:from>
    <xdr:to>
      <xdr:col>19</xdr:col>
      <xdr:colOff>86132</xdr:colOff>
      <xdr:row>98</xdr:row>
      <xdr:rowOff>6582</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bwMode="auto">
        <a:xfrm>
          <a:off x="8342946" y="19770561"/>
          <a:ext cx="0" cy="597750"/>
        </a:xfrm>
        <a:prstGeom prst="line">
          <a:avLst/>
        </a:prstGeom>
        <a:solidFill>
          <a:srgbClr val="FFFFFF"/>
        </a:solidFill>
        <a:ln w="8890" cap="flat" cmpd="sng" algn="ctr">
          <a:solidFill>
            <a:srgbClr val="000000"/>
          </a:solidFill>
          <a:prstDash val="solid"/>
          <a:round/>
          <a:headEnd type="none" w="med" len="med"/>
          <a:tailEnd type="none" w="med" len="med"/>
        </a:ln>
        <a:effectLst/>
      </xdr:spPr>
    </xdr:cxnSp>
    <xdr:clientData/>
  </xdr:twoCellAnchor>
  <xdr:twoCellAnchor>
    <xdr:from>
      <xdr:col>18</xdr:col>
      <xdr:colOff>150109</xdr:colOff>
      <xdr:row>94</xdr:row>
      <xdr:rowOff>179614</xdr:rowOff>
    </xdr:from>
    <xdr:to>
      <xdr:col>18</xdr:col>
      <xdr:colOff>152400</xdr:colOff>
      <xdr:row>97</xdr:row>
      <xdr:rowOff>187158</xdr:rowOff>
    </xdr:to>
    <xdr:cxnSp macro="">
      <xdr:nvCxnSpPr>
        <xdr:cNvPr id="142" name="直線コネクタ 141">
          <a:extLst>
            <a:ext uri="{FF2B5EF4-FFF2-40B4-BE49-F238E27FC236}">
              <a16:creationId xmlns:a16="http://schemas.microsoft.com/office/drawing/2014/main" id="{00000000-0008-0000-0000-00008E000000}"/>
            </a:ext>
          </a:extLst>
        </xdr:cNvPr>
        <xdr:cNvCxnSpPr/>
      </xdr:nvCxnSpPr>
      <xdr:spPr bwMode="auto">
        <a:xfrm flipH="1">
          <a:off x="8074909" y="19757571"/>
          <a:ext cx="2291" cy="600816"/>
        </a:xfrm>
        <a:prstGeom prst="line">
          <a:avLst/>
        </a:prstGeom>
        <a:solidFill>
          <a:srgbClr val="FFFFFF"/>
        </a:solidFill>
        <a:ln w="8890" cap="flat" cmpd="sng" algn="ctr">
          <a:solidFill>
            <a:srgbClr val="000000"/>
          </a:solidFill>
          <a:prstDash val="solid"/>
          <a:round/>
          <a:headEnd type="none" w="med" len="med"/>
          <a:tailEnd type="none" w="med" len="med"/>
        </a:ln>
        <a:effectLst/>
      </xdr:spPr>
    </xdr:cxnSp>
    <xdr:clientData/>
  </xdr:twoCellAnchor>
  <xdr:twoCellAnchor>
    <xdr:from>
      <xdr:col>16</xdr:col>
      <xdr:colOff>283029</xdr:colOff>
      <xdr:row>94</xdr:row>
      <xdr:rowOff>187163</xdr:rowOff>
    </xdr:from>
    <xdr:to>
      <xdr:col>16</xdr:col>
      <xdr:colOff>283029</xdr:colOff>
      <xdr:row>98</xdr:row>
      <xdr:rowOff>1141</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bwMode="auto">
        <a:xfrm>
          <a:off x="7543800" y="19765120"/>
          <a:ext cx="0" cy="597750"/>
        </a:xfrm>
        <a:prstGeom prst="line">
          <a:avLst/>
        </a:prstGeom>
        <a:solidFill>
          <a:srgbClr val="FFFFFF"/>
        </a:solidFill>
        <a:ln w="8890" cap="flat" cmpd="sng" algn="ctr">
          <a:solidFill>
            <a:srgbClr val="000000"/>
          </a:solidFill>
          <a:prstDash val="solid"/>
          <a:round/>
          <a:headEnd type="none" w="med" len="med"/>
          <a:tailEnd type="none" w="med" len="med"/>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152400</xdr:colOff>
      <xdr:row>2</xdr:row>
      <xdr:rowOff>0</xdr:rowOff>
    </xdr:from>
    <xdr:to>
      <xdr:col>4</xdr:col>
      <xdr:colOff>342900</xdr:colOff>
      <xdr:row>3</xdr:row>
      <xdr:rowOff>123825</xdr:rowOff>
    </xdr:to>
    <xdr:sp macro="" textlink="">
      <xdr:nvSpPr>
        <xdr:cNvPr id="2" name="Text Box 3">
          <a:extLst>
            <a:ext uri="{FF2B5EF4-FFF2-40B4-BE49-F238E27FC236}">
              <a16:creationId xmlns:a16="http://schemas.microsoft.com/office/drawing/2014/main" id="{00000000-0008-0000-0100-000002000000}"/>
            </a:ext>
          </a:extLst>
        </xdr:cNvPr>
        <xdr:cNvSpPr txBox="1">
          <a:spLocks noChangeArrowheads="1"/>
        </xdr:cNvSpPr>
      </xdr:nvSpPr>
      <xdr:spPr bwMode="auto">
        <a:xfrm>
          <a:off x="619125" y="390525"/>
          <a:ext cx="2276475" cy="3238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日本体育施設株式会社　御中</a:t>
          </a:r>
        </a:p>
      </xdr:txBody>
    </xdr:sp>
    <xdr:clientData/>
  </xdr:twoCellAnchor>
  <xdr:twoCellAnchor>
    <xdr:from>
      <xdr:col>1</xdr:col>
      <xdr:colOff>257175</xdr:colOff>
      <xdr:row>3</xdr:row>
      <xdr:rowOff>19050</xdr:rowOff>
    </xdr:from>
    <xdr:to>
      <xdr:col>4</xdr:col>
      <xdr:colOff>495300</xdr:colOff>
      <xdr:row>4</xdr:row>
      <xdr:rowOff>104775</xdr:rowOff>
    </xdr:to>
    <xdr:sp macro="" textlink="">
      <xdr:nvSpPr>
        <xdr:cNvPr id="3" name="Text Box 4">
          <a:extLst>
            <a:ext uri="{FF2B5EF4-FFF2-40B4-BE49-F238E27FC236}">
              <a16:creationId xmlns:a16="http://schemas.microsoft.com/office/drawing/2014/main" id="{00000000-0008-0000-0100-000003000000}"/>
            </a:ext>
          </a:extLst>
        </xdr:cNvPr>
        <xdr:cNvSpPr txBox="1">
          <a:spLocks noChangeArrowheads="1"/>
        </xdr:cNvSpPr>
      </xdr:nvSpPr>
      <xdr:spPr bwMode="auto">
        <a:xfrm>
          <a:off x="723900" y="609600"/>
          <a:ext cx="2228850"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下記の通り請求いたします。</a:t>
          </a:r>
        </a:p>
      </xdr:txBody>
    </xdr:sp>
    <xdr:clientData/>
  </xdr:twoCellAnchor>
  <xdr:twoCellAnchor editAs="oneCell">
    <xdr:from>
      <xdr:col>0</xdr:col>
      <xdr:colOff>66675</xdr:colOff>
      <xdr:row>0</xdr:row>
      <xdr:rowOff>247650</xdr:rowOff>
    </xdr:from>
    <xdr:to>
      <xdr:col>1</xdr:col>
      <xdr:colOff>95250</xdr:colOff>
      <xdr:row>3</xdr:row>
      <xdr:rowOff>85725</xdr:rowOff>
    </xdr:to>
    <xdr:sp macro="" textlink="">
      <xdr:nvSpPr>
        <xdr:cNvPr id="4" name="AutoShape 11">
          <a:extLst>
            <a:ext uri="{FF2B5EF4-FFF2-40B4-BE49-F238E27FC236}">
              <a16:creationId xmlns:a16="http://schemas.microsoft.com/office/drawing/2014/main" id="{00000000-0008-0000-0100-000004000000}"/>
            </a:ext>
          </a:extLst>
        </xdr:cNvPr>
        <xdr:cNvSpPr>
          <a:spLocks noChangeArrowheads="1"/>
        </xdr:cNvSpPr>
      </xdr:nvSpPr>
      <xdr:spPr bwMode="auto">
        <a:xfrm>
          <a:off x="66675" y="190500"/>
          <a:ext cx="495300" cy="485775"/>
        </a:xfrm>
        <a:prstGeom prst="wedgeEllipseCallout">
          <a:avLst>
            <a:gd name="adj1" fmla="val 3847"/>
            <a:gd name="adj2" fmla="val 48037"/>
          </a:avLst>
        </a:prstGeom>
        <a:solidFill>
          <a:srgbClr val="FFFFFF"/>
        </a:solidFill>
        <a:ln w="15875">
          <a:solidFill>
            <a:srgbClr val="000000"/>
          </a:solidFill>
          <a:miter lim="800000"/>
          <a:headEnd/>
          <a:tailEnd/>
        </a:ln>
      </xdr:spPr>
      <xdr:txBody>
        <a:bodyPr vertOverflow="clip" wrap="square" lIns="45720" tIns="22860" rIns="45720" bIns="22860" anchor="ctr" upright="1"/>
        <a:lstStyle/>
        <a:p>
          <a:pPr algn="ctr" rtl="0">
            <a:defRPr sz="1000"/>
          </a:pPr>
          <a:r>
            <a:rPr lang="ja-JP" altLang="en-US" sz="1800" b="1" i="0" u="none" strike="noStrike" baseline="0">
              <a:solidFill>
                <a:srgbClr val="000000"/>
              </a:solidFill>
              <a:latin typeface="ＭＳ Ｐゴシック"/>
              <a:ea typeface="ＭＳ Ｐゴシック"/>
            </a:rPr>
            <a:t>総</a:t>
          </a:r>
        </a:p>
      </xdr:txBody>
    </xdr:sp>
    <xdr:clientData/>
  </xdr:twoCellAnchor>
  <xdr:twoCellAnchor>
    <xdr:from>
      <xdr:col>1</xdr:col>
      <xdr:colOff>152400</xdr:colOff>
      <xdr:row>49</xdr:row>
      <xdr:rowOff>0</xdr:rowOff>
    </xdr:from>
    <xdr:to>
      <xdr:col>4</xdr:col>
      <xdr:colOff>342900</xdr:colOff>
      <xdr:row>50</xdr:row>
      <xdr:rowOff>123825</xdr:rowOff>
    </xdr:to>
    <xdr:sp macro="" textlink="">
      <xdr:nvSpPr>
        <xdr:cNvPr id="5" name="Text Box 3">
          <a:extLst>
            <a:ext uri="{FF2B5EF4-FFF2-40B4-BE49-F238E27FC236}">
              <a16:creationId xmlns:a16="http://schemas.microsoft.com/office/drawing/2014/main" id="{00000000-0008-0000-0100-000005000000}"/>
            </a:ext>
          </a:extLst>
        </xdr:cNvPr>
        <xdr:cNvSpPr txBox="1">
          <a:spLocks noChangeArrowheads="1"/>
        </xdr:cNvSpPr>
      </xdr:nvSpPr>
      <xdr:spPr bwMode="auto">
        <a:xfrm>
          <a:off x="619125" y="10010775"/>
          <a:ext cx="2276475" cy="3238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日本体育施設株式会社　御中</a:t>
          </a:r>
        </a:p>
      </xdr:txBody>
    </xdr:sp>
    <xdr:clientData/>
  </xdr:twoCellAnchor>
  <xdr:twoCellAnchor>
    <xdr:from>
      <xdr:col>1</xdr:col>
      <xdr:colOff>257175</xdr:colOff>
      <xdr:row>50</xdr:row>
      <xdr:rowOff>19050</xdr:rowOff>
    </xdr:from>
    <xdr:to>
      <xdr:col>4</xdr:col>
      <xdr:colOff>495300</xdr:colOff>
      <xdr:row>51</xdr:row>
      <xdr:rowOff>104775</xdr:rowOff>
    </xdr:to>
    <xdr:sp macro="" textlink="">
      <xdr:nvSpPr>
        <xdr:cNvPr id="6" name="Text Box 4">
          <a:extLst>
            <a:ext uri="{FF2B5EF4-FFF2-40B4-BE49-F238E27FC236}">
              <a16:creationId xmlns:a16="http://schemas.microsoft.com/office/drawing/2014/main" id="{00000000-0008-0000-0100-000006000000}"/>
            </a:ext>
          </a:extLst>
        </xdr:cNvPr>
        <xdr:cNvSpPr txBox="1">
          <a:spLocks noChangeArrowheads="1"/>
        </xdr:cNvSpPr>
      </xdr:nvSpPr>
      <xdr:spPr bwMode="auto">
        <a:xfrm>
          <a:off x="723900" y="10229850"/>
          <a:ext cx="2228850"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下記の通り請求いたします。</a:t>
          </a:r>
        </a:p>
      </xdr:txBody>
    </xdr:sp>
    <xdr:clientData/>
  </xdr:twoCellAnchor>
  <xdr:twoCellAnchor editAs="oneCell">
    <xdr:from>
      <xdr:col>0</xdr:col>
      <xdr:colOff>66675</xdr:colOff>
      <xdr:row>47</xdr:row>
      <xdr:rowOff>247650</xdr:rowOff>
    </xdr:from>
    <xdr:to>
      <xdr:col>1</xdr:col>
      <xdr:colOff>95250</xdr:colOff>
      <xdr:row>50</xdr:row>
      <xdr:rowOff>85725</xdr:rowOff>
    </xdr:to>
    <xdr:sp macro="" textlink="">
      <xdr:nvSpPr>
        <xdr:cNvPr id="7" name="AutoShape 11">
          <a:extLst>
            <a:ext uri="{FF2B5EF4-FFF2-40B4-BE49-F238E27FC236}">
              <a16:creationId xmlns:a16="http://schemas.microsoft.com/office/drawing/2014/main" id="{00000000-0008-0000-0100-000007000000}"/>
            </a:ext>
          </a:extLst>
        </xdr:cNvPr>
        <xdr:cNvSpPr>
          <a:spLocks noChangeArrowheads="1"/>
        </xdr:cNvSpPr>
      </xdr:nvSpPr>
      <xdr:spPr bwMode="auto">
        <a:xfrm>
          <a:off x="66675" y="9810750"/>
          <a:ext cx="495300" cy="485775"/>
        </a:xfrm>
        <a:prstGeom prst="wedgeEllipseCallout">
          <a:avLst>
            <a:gd name="adj1" fmla="val 3847"/>
            <a:gd name="adj2" fmla="val 48037"/>
          </a:avLst>
        </a:prstGeom>
        <a:solidFill>
          <a:srgbClr val="FFFFFF"/>
        </a:solidFill>
        <a:ln w="15875">
          <a:solidFill>
            <a:srgbClr val="000000"/>
          </a:solidFill>
          <a:miter lim="800000"/>
          <a:headEnd/>
          <a:tailEnd/>
        </a:ln>
      </xdr:spPr>
      <xdr:txBody>
        <a:bodyPr vertOverflow="clip" wrap="square" lIns="45720" tIns="22860" rIns="45720" bIns="22860" anchor="ctr" upright="1"/>
        <a:lstStyle/>
        <a:p>
          <a:pPr algn="ctr" rtl="0">
            <a:defRPr sz="1000"/>
          </a:pPr>
          <a:r>
            <a:rPr lang="ja-JP" altLang="en-US" sz="1800" b="1" i="0" u="none" strike="noStrike" baseline="0">
              <a:solidFill>
                <a:srgbClr val="000000"/>
              </a:solidFill>
              <a:latin typeface="ＭＳ Ｐゴシック"/>
              <a:ea typeface="ＭＳ Ｐゴシック"/>
            </a:rPr>
            <a:t>工</a:t>
          </a:r>
        </a:p>
      </xdr:txBody>
    </xdr:sp>
    <xdr:clientData/>
  </xdr:twoCellAnchor>
  <xdr:twoCellAnchor>
    <xdr:from>
      <xdr:col>1</xdr:col>
      <xdr:colOff>152400</xdr:colOff>
      <xdr:row>96</xdr:row>
      <xdr:rowOff>0</xdr:rowOff>
    </xdr:from>
    <xdr:to>
      <xdr:col>4</xdr:col>
      <xdr:colOff>342900</xdr:colOff>
      <xdr:row>97</xdr:row>
      <xdr:rowOff>123825</xdr:rowOff>
    </xdr:to>
    <xdr:sp macro="" textlink="">
      <xdr:nvSpPr>
        <xdr:cNvPr id="8" name="Text Box 3">
          <a:extLst>
            <a:ext uri="{FF2B5EF4-FFF2-40B4-BE49-F238E27FC236}">
              <a16:creationId xmlns:a16="http://schemas.microsoft.com/office/drawing/2014/main" id="{00000000-0008-0000-0100-000008000000}"/>
            </a:ext>
          </a:extLst>
        </xdr:cNvPr>
        <xdr:cNvSpPr txBox="1">
          <a:spLocks noChangeArrowheads="1"/>
        </xdr:cNvSpPr>
      </xdr:nvSpPr>
      <xdr:spPr bwMode="auto">
        <a:xfrm>
          <a:off x="619125" y="19631025"/>
          <a:ext cx="2276475" cy="3238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日本体育施設株式会社　御中</a:t>
          </a:r>
        </a:p>
      </xdr:txBody>
    </xdr:sp>
    <xdr:clientData/>
  </xdr:twoCellAnchor>
  <xdr:twoCellAnchor>
    <xdr:from>
      <xdr:col>1</xdr:col>
      <xdr:colOff>257175</xdr:colOff>
      <xdr:row>97</xdr:row>
      <xdr:rowOff>19050</xdr:rowOff>
    </xdr:from>
    <xdr:to>
      <xdr:col>4</xdr:col>
      <xdr:colOff>495300</xdr:colOff>
      <xdr:row>98</xdr:row>
      <xdr:rowOff>104775</xdr:rowOff>
    </xdr:to>
    <xdr:sp macro="" textlink="">
      <xdr:nvSpPr>
        <xdr:cNvPr id="9" name="Text Box 4">
          <a:extLst>
            <a:ext uri="{FF2B5EF4-FFF2-40B4-BE49-F238E27FC236}">
              <a16:creationId xmlns:a16="http://schemas.microsoft.com/office/drawing/2014/main" id="{00000000-0008-0000-0100-000009000000}"/>
            </a:ext>
          </a:extLst>
        </xdr:cNvPr>
        <xdr:cNvSpPr txBox="1">
          <a:spLocks noChangeArrowheads="1"/>
        </xdr:cNvSpPr>
      </xdr:nvSpPr>
      <xdr:spPr bwMode="auto">
        <a:xfrm>
          <a:off x="723900" y="19850100"/>
          <a:ext cx="2228850"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下記の通り請求いたします。</a:t>
          </a:r>
        </a:p>
      </xdr:txBody>
    </xdr:sp>
    <xdr:clientData/>
  </xdr:twoCellAnchor>
  <xdr:twoCellAnchor editAs="oneCell">
    <xdr:from>
      <xdr:col>0</xdr:col>
      <xdr:colOff>66675</xdr:colOff>
      <xdr:row>94</xdr:row>
      <xdr:rowOff>247650</xdr:rowOff>
    </xdr:from>
    <xdr:to>
      <xdr:col>1</xdr:col>
      <xdr:colOff>95250</xdr:colOff>
      <xdr:row>97</xdr:row>
      <xdr:rowOff>85725</xdr:rowOff>
    </xdr:to>
    <xdr:sp macro="" textlink="">
      <xdr:nvSpPr>
        <xdr:cNvPr id="10" name="AutoShape 11">
          <a:extLst>
            <a:ext uri="{FF2B5EF4-FFF2-40B4-BE49-F238E27FC236}">
              <a16:creationId xmlns:a16="http://schemas.microsoft.com/office/drawing/2014/main" id="{00000000-0008-0000-0100-00000A000000}"/>
            </a:ext>
          </a:extLst>
        </xdr:cNvPr>
        <xdr:cNvSpPr>
          <a:spLocks noChangeArrowheads="1"/>
        </xdr:cNvSpPr>
      </xdr:nvSpPr>
      <xdr:spPr bwMode="auto">
        <a:xfrm>
          <a:off x="66675" y="19431000"/>
          <a:ext cx="495300" cy="485775"/>
        </a:xfrm>
        <a:prstGeom prst="wedgeEllipseCallout">
          <a:avLst>
            <a:gd name="adj1" fmla="val 3847"/>
            <a:gd name="adj2" fmla="val 48037"/>
          </a:avLst>
        </a:prstGeom>
        <a:solidFill>
          <a:srgbClr val="FFFFFF"/>
        </a:solidFill>
        <a:ln w="15875">
          <a:solidFill>
            <a:srgbClr val="000000"/>
          </a:solidFill>
          <a:miter lim="800000"/>
          <a:headEnd/>
          <a:tailEnd/>
        </a:ln>
      </xdr:spPr>
      <xdr:txBody>
        <a:bodyPr vertOverflow="clip" wrap="square" lIns="45720" tIns="22860" rIns="45720" bIns="22860" anchor="ctr" upright="1"/>
        <a:lstStyle/>
        <a:p>
          <a:pPr algn="ctr" rtl="0">
            <a:defRPr sz="1000"/>
          </a:pPr>
          <a:r>
            <a:rPr lang="ja-JP" altLang="en-US" sz="1800" b="1" i="0" u="none" strike="noStrike" baseline="0">
              <a:solidFill>
                <a:srgbClr val="000000"/>
              </a:solidFill>
              <a:latin typeface="ＭＳ Ｐゴシック"/>
              <a:ea typeface="ＭＳ Ｐゴシック"/>
            </a:rPr>
            <a:t>控</a:t>
          </a:r>
        </a:p>
      </xdr:txBody>
    </xdr:sp>
    <xdr:clientData/>
  </xdr:twoCellAnchor>
  <xdr:twoCellAnchor>
    <xdr:from>
      <xdr:col>22</xdr:col>
      <xdr:colOff>390525</xdr:colOff>
      <xdr:row>2</xdr:row>
      <xdr:rowOff>106136</xdr:rowOff>
    </xdr:from>
    <xdr:to>
      <xdr:col>25</xdr:col>
      <xdr:colOff>19050</xdr:colOff>
      <xdr:row>3</xdr:row>
      <xdr:rowOff>155201</xdr:rowOff>
    </xdr:to>
    <xdr:sp macro="" textlink="">
      <xdr:nvSpPr>
        <xdr:cNvPr id="17" name="AutoShape 78">
          <a:extLst>
            <a:ext uri="{FF2B5EF4-FFF2-40B4-BE49-F238E27FC236}">
              <a16:creationId xmlns:a16="http://schemas.microsoft.com/office/drawing/2014/main" id="{00000000-0008-0000-0100-000011000000}"/>
            </a:ext>
          </a:extLst>
        </xdr:cNvPr>
        <xdr:cNvSpPr>
          <a:spLocks noChangeArrowheads="1"/>
        </xdr:cNvSpPr>
      </xdr:nvSpPr>
      <xdr:spPr bwMode="auto">
        <a:xfrm rot="10800000">
          <a:off x="10972800" y="496661"/>
          <a:ext cx="1381125" cy="249090"/>
        </a:xfrm>
        <a:prstGeom prst="wedgeRectCallout">
          <a:avLst>
            <a:gd name="adj1" fmla="val -59658"/>
            <a:gd name="adj2" fmla="val 1238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作成者印を捺印。</a:t>
          </a:r>
        </a:p>
      </xdr:txBody>
    </xdr:sp>
    <xdr:clientData/>
  </xdr:twoCellAnchor>
  <xdr:twoCellAnchor>
    <xdr:from>
      <xdr:col>8</xdr:col>
      <xdr:colOff>503464</xdr:colOff>
      <xdr:row>24</xdr:row>
      <xdr:rowOff>149677</xdr:rowOff>
    </xdr:from>
    <xdr:to>
      <xdr:col>13</xdr:col>
      <xdr:colOff>268060</xdr:colOff>
      <xdr:row>27</xdr:row>
      <xdr:rowOff>40340</xdr:rowOff>
    </xdr:to>
    <xdr:sp macro="" textlink="">
      <xdr:nvSpPr>
        <xdr:cNvPr id="20" name="AutoShape 93">
          <a:extLst>
            <a:ext uri="{FF2B5EF4-FFF2-40B4-BE49-F238E27FC236}">
              <a16:creationId xmlns:a16="http://schemas.microsoft.com/office/drawing/2014/main" id="{00000000-0008-0000-0100-000014000000}"/>
            </a:ext>
          </a:extLst>
        </xdr:cNvPr>
        <xdr:cNvSpPr>
          <a:spLocks noChangeArrowheads="1"/>
        </xdr:cNvSpPr>
      </xdr:nvSpPr>
      <xdr:spPr bwMode="auto">
        <a:xfrm>
          <a:off x="4517571" y="5837463"/>
          <a:ext cx="2200275" cy="707091"/>
        </a:xfrm>
        <a:prstGeom prst="wedgeRectCallout">
          <a:avLst>
            <a:gd name="adj1" fmla="val 55630"/>
            <a:gd name="adj2" fmla="val 8243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銀行名、支店名、口座種類、口座番号、口座名義を記入する。口座名義名はふりがなをふる。</a:t>
          </a:r>
        </a:p>
      </xdr:txBody>
    </xdr:sp>
    <xdr:clientData/>
  </xdr:twoCellAnchor>
  <xdr:twoCellAnchor>
    <xdr:from>
      <xdr:col>8</xdr:col>
      <xdr:colOff>557893</xdr:colOff>
      <xdr:row>5</xdr:row>
      <xdr:rowOff>0</xdr:rowOff>
    </xdr:from>
    <xdr:to>
      <xdr:col>13</xdr:col>
      <xdr:colOff>69796</xdr:colOff>
      <xdr:row>6</xdr:row>
      <xdr:rowOff>168809</xdr:rowOff>
    </xdr:to>
    <xdr:sp macro="" textlink="">
      <xdr:nvSpPr>
        <xdr:cNvPr id="22" name="AutoShape 81">
          <a:extLst>
            <a:ext uri="{FF2B5EF4-FFF2-40B4-BE49-F238E27FC236}">
              <a16:creationId xmlns:a16="http://schemas.microsoft.com/office/drawing/2014/main" id="{00000000-0008-0000-0100-000016000000}"/>
            </a:ext>
          </a:extLst>
        </xdr:cNvPr>
        <xdr:cNvSpPr>
          <a:spLocks noChangeArrowheads="1"/>
        </xdr:cNvSpPr>
      </xdr:nvSpPr>
      <xdr:spPr bwMode="auto">
        <a:xfrm>
          <a:off x="4572000" y="966107"/>
          <a:ext cx="1947582" cy="345702"/>
        </a:xfrm>
        <a:prstGeom prst="wedgeRectCallout">
          <a:avLst>
            <a:gd name="adj1" fmla="val -36547"/>
            <a:gd name="adj2" fmla="val 13562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注文書に明記した工事件名</a:t>
          </a:r>
        </a:p>
      </xdr:txBody>
    </xdr:sp>
    <xdr:clientData/>
  </xdr:twoCellAnchor>
  <xdr:twoCellAnchor>
    <xdr:from>
      <xdr:col>2</xdr:col>
      <xdr:colOff>639535</xdr:colOff>
      <xdr:row>1</xdr:row>
      <xdr:rowOff>161925</xdr:rowOff>
    </xdr:from>
    <xdr:to>
      <xdr:col>7</xdr:col>
      <xdr:colOff>228600</xdr:colOff>
      <xdr:row>5</xdr:row>
      <xdr:rowOff>28575</xdr:rowOff>
    </xdr:to>
    <xdr:sp macro="" textlink="">
      <xdr:nvSpPr>
        <xdr:cNvPr id="23" name="AutoShape 77">
          <a:extLst>
            <a:ext uri="{FF2B5EF4-FFF2-40B4-BE49-F238E27FC236}">
              <a16:creationId xmlns:a16="http://schemas.microsoft.com/office/drawing/2014/main" id="{00000000-0008-0000-0100-000017000000}"/>
            </a:ext>
          </a:extLst>
        </xdr:cNvPr>
        <xdr:cNvSpPr>
          <a:spLocks noChangeArrowheads="1"/>
        </xdr:cNvSpPr>
      </xdr:nvSpPr>
      <xdr:spPr bwMode="auto">
        <a:xfrm>
          <a:off x="1677760" y="352425"/>
          <a:ext cx="2237015" cy="638175"/>
        </a:xfrm>
        <a:prstGeom prst="wedgeRectCallout">
          <a:avLst>
            <a:gd name="adj1" fmla="val -36586"/>
            <a:gd name="adj2" fmla="val 9198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請求書締日を記入</a:t>
          </a:r>
        </a:p>
        <a:p>
          <a:pPr algn="l" rtl="0">
            <a:defRPr sz="1000"/>
          </a:pPr>
          <a:r>
            <a:rPr lang="ja-JP" altLang="en-US" sz="1100" b="0" i="0" u="none" strike="noStrike" baseline="0">
              <a:solidFill>
                <a:srgbClr val="000000"/>
              </a:solidFill>
              <a:latin typeface="ＭＳ Ｐゴシック"/>
              <a:ea typeface="ＭＳ Ｐゴシック"/>
            </a:rPr>
            <a:t>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８月末締　９月末払は８月３１日と記入します。</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342899</xdr:colOff>
      <xdr:row>7</xdr:row>
      <xdr:rowOff>122463</xdr:rowOff>
    </xdr:from>
    <xdr:to>
      <xdr:col>4</xdr:col>
      <xdr:colOff>352424</xdr:colOff>
      <xdr:row>9</xdr:row>
      <xdr:rowOff>46263</xdr:rowOff>
    </xdr:to>
    <xdr:sp macro="" textlink="">
      <xdr:nvSpPr>
        <xdr:cNvPr id="24" name="AutoShape 80">
          <a:extLst>
            <a:ext uri="{FF2B5EF4-FFF2-40B4-BE49-F238E27FC236}">
              <a16:creationId xmlns:a16="http://schemas.microsoft.com/office/drawing/2014/main" id="{00000000-0008-0000-0100-000018000000}"/>
            </a:ext>
          </a:extLst>
        </xdr:cNvPr>
        <xdr:cNvSpPr>
          <a:spLocks noChangeArrowheads="1"/>
        </xdr:cNvSpPr>
      </xdr:nvSpPr>
      <xdr:spPr bwMode="auto">
        <a:xfrm rot="-10800000">
          <a:off x="809624" y="1455963"/>
          <a:ext cx="2095500" cy="381000"/>
        </a:xfrm>
        <a:prstGeom prst="wedgeRoundRectCallout">
          <a:avLst>
            <a:gd name="adj1" fmla="val 883"/>
            <a:gd name="adj2" fmla="val -10103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右下の「今回請求額」と一致</a:t>
          </a:r>
        </a:p>
      </xdr:txBody>
    </xdr:sp>
    <xdr:clientData/>
  </xdr:twoCellAnchor>
  <xdr:twoCellAnchor>
    <xdr:from>
      <xdr:col>2</xdr:col>
      <xdr:colOff>110217</xdr:colOff>
      <xdr:row>16</xdr:row>
      <xdr:rowOff>121102</xdr:rowOff>
    </xdr:from>
    <xdr:to>
      <xdr:col>7</xdr:col>
      <xdr:colOff>28574</xdr:colOff>
      <xdr:row>17</xdr:row>
      <xdr:rowOff>113818</xdr:rowOff>
    </xdr:to>
    <xdr:sp macro="" textlink="">
      <xdr:nvSpPr>
        <xdr:cNvPr id="26" name="AutoShape 85">
          <a:extLst>
            <a:ext uri="{FF2B5EF4-FFF2-40B4-BE49-F238E27FC236}">
              <a16:creationId xmlns:a16="http://schemas.microsoft.com/office/drawing/2014/main" id="{00000000-0008-0000-0100-00001A000000}"/>
            </a:ext>
          </a:extLst>
        </xdr:cNvPr>
        <xdr:cNvSpPr>
          <a:spLocks noChangeArrowheads="1"/>
        </xdr:cNvSpPr>
      </xdr:nvSpPr>
      <xdr:spPr bwMode="auto">
        <a:xfrm flipH="1" flipV="1">
          <a:off x="1148442" y="3607252"/>
          <a:ext cx="2566307" cy="259416"/>
        </a:xfrm>
        <a:prstGeom prst="wedgeRectCallout">
          <a:avLst>
            <a:gd name="adj1" fmla="val 25370"/>
            <a:gd name="adj2" fmla="val 26293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注文書の費目、名称と一致。</a:t>
          </a:r>
        </a:p>
      </xdr:txBody>
    </xdr:sp>
    <xdr:clientData/>
  </xdr:twoCellAnchor>
  <xdr:twoCellAnchor>
    <xdr:from>
      <xdr:col>10</xdr:col>
      <xdr:colOff>114300</xdr:colOff>
      <xdr:row>19</xdr:row>
      <xdr:rowOff>85725</xdr:rowOff>
    </xdr:from>
    <xdr:to>
      <xdr:col>14</xdr:col>
      <xdr:colOff>76601</xdr:colOff>
      <xdr:row>21</xdr:row>
      <xdr:rowOff>22172</xdr:rowOff>
    </xdr:to>
    <xdr:sp macro="" textlink="">
      <xdr:nvSpPr>
        <xdr:cNvPr id="27" name="AutoShape 83">
          <a:extLst>
            <a:ext uri="{FF2B5EF4-FFF2-40B4-BE49-F238E27FC236}">
              <a16:creationId xmlns:a16="http://schemas.microsoft.com/office/drawing/2014/main" id="{00000000-0008-0000-0100-00001B000000}"/>
            </a:ext>
          </a:extLst>
        </xdr:cNvPr>
        <xdr:cNvSpPr>
          <a:spLocks noChangeArrowheads="1"/>
        </xdr:cNvSpPr>
      </xdr:nvSpPr>
      <xdr:spPr bwMode="auto">
        <a:xfrm rot="-10800000">
          <a:off x="5334000" y="4371975"/>
          <a:ext cx="1581551" cy="469847"/>
        </a:xfrm>
        <a:prstGeom prst="wedgeRectCallout">
          <a:avLst>
            <a:gd name="adj1" fmla="val 13947"/>
            <a:gd name="adj2" fmla="val 30044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注文書の数量、単価、金額と一致</a:t>
          </a:r>
        </a:p>
      </xdr:txBody>
    </xdr:sp>
    <xdr:clientData/>
  </xdr:twoCellAnchor>
  <xdr:twoCellAnchor>
    <xdr:from>
      <xdr:col>21</xdr:col>
      <xdr:colOff>449036</xdr:colOff>
      <xdr:row>26</xdr:row>
      <xdr:rowOff>272142</xdr:rowOff>
    </xdr:from>
    <xdr:to>
      <xdr:col>24</xdr:col>
      <xdr:colOff>132470</xdr:colOff>
      <xdr:row>29</xdr:row>
      <xdr:rowOff>128786</xdr:rowOff>
    </xdr:to>
    <xdr:sp macro="" textlink="">
      <xdr:nvSpPr>
        <xdr:cNvPr id="29" name="AutoShape 84">
          <a:extLst>
            <a:ext uri="{FF2B5EF4-FFF2-40B4-BE49-F238E27FC236}">
              <a16:creationId xmlns:a16="http://schemas.microsoft.com/office/drawing/2014/main" id="{00000000-0008-0000-0100-00001D000000}"/>
            </a:ext>
          </a:extLst>
        </xdr:cNvPr>
        <xdr:cNvSpPr>
          <a:spLocks noChangeArrowheads="1"/>
        </xdr:cNvSpPr>
      </xdr:nvSpPr>
      <xdr:spPr bwMode="auto">
        <a:xfrm>
          <a:off x="10069286" y="6504213"/>
          <a:ext cx="1778934" cy="373716"/>
        </a:xfrm>
        <a:prstGeom prst="wedgeRectCallout">
          <a:avLst>
            <a:gd name="adj1" fmla="val 70856"/>
            <a:gd name="adj2" fmla="val 12692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出来高請求額を確認</a:t>
          </a:r>
        </a:p>
      </xdr:txBody>
    </xdr:sp>
    <xdr:clientData/>
  </xdr:twoCellAnchor>
  <xdr:twoCellAnchor>
    <xdr:from>
      <xdr:col>22</xdr:col>
      <xdr:colOff>54428</xdr:colOff>
      <xdr:row>22</xdr:row>
      <xdr:rowOff>163285</xdr:rowOff>
    </xdr:from>
    <xdr:to>
      <xdr:col>24</xdr:col>
      <xdr:colOff>375557</xdr:colOff>
      <xdr:row>24</xdr:row>
      <xdr:rowOff>78441</xdr:rowOff>
    </xdr:to>
    <xdr:sp macro="" textlink="">
      <xdr:nvSpPr>
        <xdr:cNvPr id="30" name="AutoShape 82">
          <a:extLst>
            <a:ext uri="{FF2B5EF4-FFF2-40B4-BE49-F238E27FC236}">
              <a16:creationId xmlns:a16="http://schemas.microsoft.com/office/drawing/2014/main" id="{00000000-0008-0000-0100-00001E000000}"/>
            </a:ext>
          </a:extLst>
        </xdr:cNvPr>
        <xdr:cNvSpPr>
          <a:spLocks noChangeArrowheads="1"/>
        </xdr:cNvSpPr>
      </xdr:nvSpPr>
      <xdr:spPr bwMode="auto">
        <a:xfrm>
          <a:off x="10681607" y="5306785"/>
          <a:ext cx="1409700" cy="459442"/>
        </a:xfrm>
        <a:prstGeom prst="wedgeRoundRectCallout">
          <a:avLst>
            <a:gd name="adj1" fmla="val -53380"/>
            <a:gd name="adj2" fmla="val 13541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小計、消費税、合計金額を確認</a:t>
          </a:r>
        </a:p>
      </xdr:txBody>
    </xdr:sp>
    <xdr:clientData/>
  </xdr:twoCellAnchor>
  <xdr:twoCellAnchor>
    <xdr:from>
      <xdr:col>0</xdr:col>
      <xdr:colOff>95250</xdr:colOff>
      <xdr:row>17</xdr:row>
      <xdr:rowOff>231322</xdr:rowOff>
    </xdr:from>
    <xdr:to>
      <xdr:col>2</xdr:col>
      <xdr:colOff>1152525</xdr:colOff>
      <xdr:row>22</xdr:row>
      <xdr:rowOff>85725</xdr:rowOff>
    </xdr:to>
    <xdr:sp macro="" textlink="">
      <xdr:nvSpPr>
        <xdr:cNvPr id="32" name="四角形吹き出し 31">
          <a:extLst>
            <a:ext uri="{FF2B5EF4-FFF2-40B4-BE49-F238E27FC236}">
              <a16:creationId xmlns:a16="http://schemas.microsoft.com/office/drawing/2014/main" id="{00000000-0008-0000-0100-000020000000}"/>
            </a:ext>
          </a:extLst>
        </xdr:cNvPr>
        <xdr:cNvSpPr/>
      </xdr:nvSpPr>
      <xdr:spPr bwMode="auto">
        <a:xfrm>
          <a:off x="95250" y="3984172"/>
          <a:ext cx="2095500" cy="1187903"/>
        </a:xfrm>
        <a:prstGeom prst="wedgeRectCallout">
          <a:avLst>
            <a:gd name="adj1" fmla="val -16532"/>
            <a:gd name="adj2" fmla="val -109167"/>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費目欄のセルをクリック</a:t>
          </a:r>
          <a:endParaRPr kumimoji="1" lang="en-US" altLang="ja-JP" sz="1100"/>
        </a:p>
        <a:p>
          <a:pPr algn="l"/>
          <a:r>
            <a:rPr kumimoji="1" lang="ja-JP" altLang="en-US" sz="1100"/>
            <a:t>　　　　　　↓</a:t>
          </a:r>
          <a:endParaRPr kumimoji="1" lang="en-US" altLang="ja-JP" sz="1100"/>
        </a:p>
        <a:p>
          <a:pPr algn="l"/>
          <a:r>
            <a:rPr kumimoji="1" lang="ja-JP" altLang="en-US" sz="1100"/>
            <a:t>セルの右の▼マークをクリック</a:t>
          </a:r>
          <a:endParaRPr kumimoji="1" lang="en-US" altLang="ja-JP" sz="1100"/>
        </a:p>
        <a:p>
          <a:pPr algn="l"/>
          <a:r>
            <a:rPr kumimoji="1" lang="ja-JP" altLang="en-US" sz="1100"/>
            <a:t>　　　　　　↓</a:t>
          </a:r>
          <a:endParaRPr kumimoji="1" lang="en-US" altLang="ja-JP" sz="1100"/>
        </a:p>
        <a:p>
          <a:pPr algn="l"/>
          <a:r>
            <a:rPr kumimoji="1" lang="ja-JP" altLang="en-US" sz="1100"/>
            <a:t>費目のリストより選択</a:t>
          </a:r>
        </a:p>
      </xdr:txBody>
    </xdr:sp>
    <xdr:clientData/>
  </xdr:twoCellAnchor>
  <xdr:twoCellAnchor>
    <xdr:from>
      <xdr:col>7</xdr:col>
      <xdr:colOff>295276</xdr:colOff>
      <xdr:row>36</xdr:row>
      <xdr:rowOff>2722</xdr:rowOff>
    </xdr:from>
    <xdr:to>
      <xdr:col>12</xdr:col>
      <xdr:colOff>85727</xdr:colOff>
      <xdr:row>41</xdr:row>
      <xdr:rowOff>178254</xdr:rowOff>
    </xdr:to>
    <xdr:sp macro="" textlink="">
      <xdr:nvSpPr>
        <xdr:cNvPr id="34" name="四角形吹き出し 33">
          <a:extLst>
            <a:ext uri="{FF2B5EF4-FFF2-40B4-BE49-F238E27FC236}">
              <a16:creationId xmlns:a16="http://schemas.microsoft.com/office/drawing/2014/main" id="{00000000-0008-0000-0100-000022000000}"/>
            </a:ext>
          </a:extLst>
        </xdr:cNvPr>
        <xdr:cNvSpPr/>
      </xdr:nvSpPr>
      <xdr:spPr bwMode="auto">
        <a:xfrm>
          <a:off x="3981451" y="7870372"/>
          <a:ext cx="2162176" cy="1042307"/>
        </a:xfrm>
        <a:prstGeom prst="wedgeRectCallout">
          <a:avLst>
            <a:gd name="adj1" fmla="val 17629"/>
            <a:gd name="adj2" fmla="val -103945"/>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預金種目欄のセルをクリック</a:t>
          </a:r>
          <a:endParaRPr kumimoji="1" lang="en-US" altLang="ja-JP" sz="1100"/>
        </a:p>
        <a:p>
          <a:pPr algn="l"/>
          <a:r>
            <a:rPr kumimoji="1" lang="ja-JP" altLang="en-US" sz="1100"/>
            <a:t>　　　　　　↓</a:t>
          </a:r>
          <a:endParaRPr kumimoji="1" lang="en-US" altLang="ja-JP" sz="1100"/>
        </a:p>
        <a:p>
          <a:pPr algn="l"/>
          <a:r>
            <a:rPr kumimoji="1" lang="ja-JP" altLang="en-US" sz="1100"/>
            <a:t>セルの右の▼マークをクリック</a:t>
          </a:r>
          <a:endParaRPr kumimoji="1" lang="en-US" altLang="ja-JP" sz="1100"/>
        </a:p>
        <a:p>
          <a:pPr algn="l"/>
          <a:r>
            <a:rPr kumimoji="1" lang="ja-JP" altLang="en-US" sz="1100"/>
            <a:t>　　　　　　↓</a:t>
          </a:r>
          <a:endParaRPr kumimoji="1" lang="en-US" altLang="ja-JP" sz="1100"/>
        </a:p>
        <a:p>
          <a:pPr algn="l"/>
          <a:r>
            <a:rPr kumimoji="1" lang="ja-JP" altLang="en-US" sz="1100"/>
            <a:t>預金種目のリストより選択</a:t>
          </a:r>
        </a:p>
      </xdr:txBody>
    </xdr:sp>
    <xdr:clientData/>
  </xdr:twoCellAnchor>
  <xdr:twoCellAnchor>
    <xdr:from>
      <xdr:col>25</xdr:col>
      <xdr:colOff>266700</xdr:colOff>
      <xdr:row>1</xdr:row>
      <xdr:rowOff>38100</xdr:rowOff>
    </xdr:from>
    <xdr:to>
      <xdr:col>25</xdr:col>
      <xdr:colOff>742950</xdr:colOff>
      <xdr:row>3</xdr:row>
      <xdr:rowOff>47625</xdr:rowOff>
    </xdr:to>
    <xdr:sp macro="" textlink="">
      <xdr:nvSpPr>
        <xdr:cNvPr id="36" name="円/楕円 35">
          <a:extLst>
            <a:ext uri="{FF2B5EF4-FFF2-40B4-BE49-F238E27FC236}">
              <a16:creationId xmlns:a16="http://schemas.microsoft.com/office/drawing/2014/main" id="{00000000-0008-0000-0100-000024000000}"/>
            </a:ext>
          </a:extLst>
        </xdr:cNvPr>
        <xdr:cNvSpPr/>
      </xdr:nvSpPr>
      <xdr:spPr bwMode="auto">
        <a:xfrm>
          <a:off x="12601575" y="228600"/>
          <a:ext cx="476250" cy="409575"/>
        </a:xfrm>
        <a:prstGeom prst="ellipse">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ctr"/>
          <a:r>
            <a:rPr kumimoji="1" lang="ja-JP" altLang="en-US" sz="2400">
              <a:solidFill>
                <a:srgbClr val="FF0000"/>
              </a:solidFill>
            </a:rPr>
            <a:t>印</a:t>
          </a:r>
        </a:p>
      </xdr:txBody>
    </xdr:sp>
    <xdr:clientData/>
  </xdr:twoCellAnchor>
  <xdr:twoCellAnchor>
    <xdr:from>
      <xdr:col>21</xdr:col>
      <xdr:colOff>511629</xdr:colOff>
      <xdr:row>4</xdr:row>
      <xdr:rowOff>28575</xdr:rowOff>
    </xdr:from>
    <xdr:to>
      <xdr:col>25</xdr:col>
      <xdr:colOff>400050</xdr:colOff>
      <xdr:row>9</xdr:row>
      <xdr:rowOff>66675</xdr:rowOff>
    </xdr:to>
    <xdr:sp macro="" textlink="">
      <xdr:nvSpPr>
        <xdr:cNvPr id="28" name="AutoShape 77">
          <a:extLst>
            <a:ext uri="{FF2B5EF4-FFF2-40B4-BE49-F238E27FC236}">
              <a16:creationId xmlns:a16="http://schemas.microsoft.com/office/drawing/2014/main" id="{00000000-0008-0000-0100-00001C000000}"/>
            </a:ext>
          </a:extLst>
        </xdr:cNvPr>
        <xdr:cNvSpPr>
          <a:spLocks noChangeArrowheads="1"/>
        </xdr:cNvSpPr>
      </xdr:nvSpPr>
      <xdr:spPr bwMode="auto">
        <a:xfrm>
          <a:off x="10093779" y="809625"/>
          <a:ext cx="2641146" cy="1047750"/>
        </a:xfrm>
        <a:prstGeom prst="wedgeRectCallout">
          <a:avLst>
            <a:gd name="adj1" fmla="val -61917"/>
            <a:gd name="adj2" fmla="val 4417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郵便番号、住所、会社名、代表者名、電話番号、</a:t>
          </a:r>
          <a:r>
            <a:rPr lang="en-US" altLang="ja-JP" sz="1100" b="0" i="0" u="none" strike="noStrike" baseline="0">
              <a:solidFill>
                <a:srgbClr val="000000"/>
              </a:solidFill>
              <a:latin typeface="ＭＳ Ｐゴシック"/>
              <a:ea typeface="ＭＳ Ｐゴシック"/>
            </a:rPr>
            <a:t>FAX</a:t>
          </a:r>
          <a:r>
            <a:rPr lang="ja-JP" altLang="en-US" sz="1100" b="0" i="0" u="none" strike="noStrike" baseline="0">
              <a:solidFill>
                <a:srgbClr val="000000"/>
              </a:solidFill>
              <a:latin typeface="ＭＳ Ｐゴシック"/>
              <a:ea typeface="ＭＳ Ｐゴシック"/>
            </a:rPr>
            <a:t>番号、メールアドレスを明記の上、社印を捺印してください。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ご記入いただいたメールアドレス若しくは住所に支払案内書をお送りします。</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20</xdr:col>
      <xdr:colOff>685800</xdr:colOff>
      <xdr:row>7</xdr:row>
      <xdr:rowOff>219075</xdr:rowOff>
    </xdr:from>
    <xdr:to>
      <xdr:col>21</xdr:col>
      <xdr:colOff>161925</xdr:colOff>
      <xdr:row>9</xdr:row>
      <xdr:rowOff>95250</xdr:rowOff>
    </xdr:to>
    <xdr:sp macro="" textlink="">
      <xdr:nvSpPr>
        <xdr:cNvPr id="31" name="円/楕円 30">
          <a:extLst>
            <a:ext uri="{FF2B5EF4-FFF2-40B4-BE49-F238E27FC236}">
              <a16:creationId xmlns:a16="http://schemas.microsoft.com/office/drawing/2014/main" id="{00000000-0008-0000-0100-00001F000000}"/>
            </a:ext>
          </a:extLst>
        </xdr:cNvPr>
        <xdr:cNvSpPr/>
      </xdr:nvSpPr>
      <xdr:spPr bwMode="auto">
        <a:xfrm>
          <a:off x="9267825" y="1743075"/>
          <a:ext cx="476250" cy="409575"/>
        </a:xfrm>
        <a:prstGeom prst="ellipse">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ctr"/>
          <a:r>
            <a:rPr kumimoji="1" lang="ja-JP" altLang="en-US" sz="2400">
              <a:solidFill>
                <a:srgbClr val="FF0000"/>
              </a:solidFill>
            </a:rPr>
            <a:t>印</a:t>
          </a:r>
        </a:p>
      </xdr:txBody>
    </xdr:sp>
    <xdr:clientData/>
  </xdr:twoCellAnchor>
  <xdr:twoCellAnchor>
    <xdr:from>
      <xdr:col>20</xdr:col>
      <xdr:colOff>962025</xdr:colOff>
      <xdr:row>16</xdr:row>
      <xdr:rowOff>257175</xdr:rowOff>
    </xdr:from>
    <xdr:to>
      <xdr:col>25</xdr:col>
      <xdr:colOff>742950</xdr:colOff>
      <xdr:row>19</xdr:row>
      <xdr:rowOff>190500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9544050" y="3743325"/>
          <a:ext cx="3533775"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1</a:t>
          </a:r>
          <a:r>
            <a:rPr kumimoji="1" lang="ja-JP" altLang="en-US" sz="1800"/>
            <a:t>ページと２ページをご返送ください。３ページは、御社控えです。</a:t>
          </a:r>
          <a:endParaRPr kumimoji="1" lang="en-US" altLang="ja-JP"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42"/>
  <sheetViews>
    <sheetView view="pageBreakPreview" zoomScaleNormal="100" zoomScaleSheetLayoutView="100" workbookViewId="0">
      <selection activeCell="C9" sqref="C9"/>
    </sheetView>
  </sheetViews>
  <sheetFormatPr defaultRowHeight="13.5" x14ac:dyDescent="0.15"/>
  <cols>
    <col min="1" max="1" width="6.125" style="82" customWidth="1"/>
    <col min="2" max="2" width="7.5" style="82" customWidth="1"/>
    <col min="3" max="4" width="8" style="82" customWidth="1"/>
    <col min="5" max="5" width="4" style="82" customWidth="1"/>
    <col min="6" max="7" width="5.25" style="82" customWidth="1"/>
    <col min="8" max="9" width="4.375" style="82" customWidth="1"/>
    <col min="10" max="10" width="10.375" style="82" customWidth="1"/>
    <col min="11" max="11" width="5.375" style="82" customWidth="1"/>
    <col min="12" max="13" width="5.5" style="82" customWidth="1"/>
    <col min="14" max="15" width="5.125" style="82" customWidth="1"/>
    <col min="16" max="16" width="5.375" style="82" customWidth="1"/>
    <col min="17" max="19" width="4.375" style="82" customWidth="1"/>
    <col min="20" max="20" width="2.5" style="82" customWidth="1"/>
    <col min="21" max="21" width="1.875" style="82" customWidth="1"/>
    <col min="22" max="24" width="13.125" style="82" customWidth="1"/>
    <col min="25" max="25" width="1.125" style="82" customWidth="1"/>
    <col min="26" max="26" width="8.75" style="82" customWidth="1"/>
    <col min="27" max="27" width="12.5" style="82" customWidth="1"/>
    <col min="28" max="16384" width="9" style="82"/>
  </cols>
  <sheetData>
    <row r="1" spans="1:27" ht="15" customHeight="1" thickTop="1" x14ac:dyDescent="0.15">
      <c r="A1" s="486" t="s">
        <v>58</v>
      </c>
      <c r="B1" s="486"/>
      <c r="C1" s="486"/>
      <c r="D1" s="486"/>
      <c r="E1" s="486"/>
      <c r="F1" s="486"/>
      <c r="G1" s="486"/>
      <c r="H1" s="486"/>
      <c r="I1" s="486"/>
      <c r="J1" s="486"/>
      <c r="K1" s="486"/>
      <c r="L1" s="486"/>
      <c r="M1" s="486"/>
      <c r="N1" s="486"/>
      <c r="O1" s="486"/>
      <c r="P1" s="654"/>
      <c r="Q1" s="655" t="s">
        <v>28</v>
      </c>
      <c r="R1" s="656"/>
      <c r="S1" s="656"/>
      <c r="T1" s="656"/>
      <c r="U1" s="657"/>
      <c r="V1" s="80"/>
      <c r="W1" s="492" t="s">
        <v>59</v>
      </c>
      <c r="X1" s="493"/>
      <c r="Y1" s="494"/>
      <c r="Z1" s="80"/>
      <c r="AA1" s="81" t="s">
        <v>29</v>
      </c>
    </row>
    <row r="2" spans="1:27" ht="15.75" customHeight="1" thickBot="1" x14ac:dyDescent="0.2">
      <c r="A2" s="486"/>
      <c r="B2" s="486"/>
      <c r="C2" s="486"/>
      <c r="D2" s="486"/>
      <c r="E2" s="486"/>
      <c r="F2" s="486"/>
      <c r="G2" s="486"/>
      <c r="H2" s="486"/>
      <c r="I2" s="486"/>
      <c r="J2" s="486"/>
      <c r="K2" s="486"/>
      <c r="L2" s="486"/>
      <c r="M2" s="486"/>
      <c r="N2" s="486"/>
      <c r="O2" s="486"/>
      <c r="P2" s="654"/>
      <c r="Q2" s="658"/>
      <c r="R2" s="659"/>
      <c r="S2" s="659"/>
      <c r="T2" s="659"/>
      <c r="U2" s="660"/>
      <c r="V2" s="80"/>
      <c r="W2" s="495"/>
      <c r="X2" s="496"/>
      <c r="Y2" s="497"/>
      <c r="Z2" s="80"/>
      <c r="AA2" s="667"/>
    </row>
    <row r="3" spans="1:27" ht="15.75" customHeight="1" thickBot="1" x14ac:dyDescent="0.2">
      <c r="C3" s="83"/>
      <c r="D3" s="83"/>
      <c r="E3" s="83"/>
      <c r="F3" s="83"/>
      <c r="G3" s="655" t="s">
        <v>25</v>
      </c>
      <c r="H3" s="656"/>
      <c r="I3" s="656"/>
      <c r="J3" s="669"/>
      <c r="K3" s="670" t="s">
        <v>26</v>
      </c>
      <c r="L3" s="656"/>
      <c r="M3" s="656"/>
      <c r="N3" s="656"/>
      <c r="O3" s="671"/>
      <c r="P3" s="83"/>
      <c r="Q3" s="661"/>
      <c r="R3" s="662"/>
      <c r="S3" s="662"/>
      <c r="T3" s="662"/>
      <c r="U3" s="663"/>
      <c r="W3" s="498"/>
      <c r="X3" s="499"/>
      <c r="Y3" s="500"/>
      <c r="AA3" s="667"/>
    </row>
    <row r="4" spans="1:27" ht="15" customHeight="1" thickTop="1" thickBot="1" x14ac:dyDescent="0.2">
      <c r="G4" s="672"/>
      <c r="H4" s="673"/>
      <c r="I4" s="673"/>
      <c r="J4" s="674"/>
      <c r="K4" s="676"/>
      <c r="L4" s="673"/>
      <c r="M4" s="673"/>
      <c r="N4" s="673"/>
      <c r="O4" s="677"/>
      <c r="Q4" s="664"/>
      <c r="R4" s="665"/>
      <c r="S4" s="665"/>
      <c r="T4" s="665"/>
      <c r="U4" s="666"/>
      <c r="AA4" s="668"/>
    </row>
    <row r="5" spans="1:27" ht="14.25" customHeight="1" thickBot="1" x14ac:dyDescent="0.2">
      <c r="G5" s="459"/>
      <c r="H5" s="460"/>
      <c r="I5" s="460"/>
      <c r="J5" s="675"/>
      <c r="K5" s="678"/>
      <c r="L5" s="460"/>
      <c r="M5" s="460"/>
      <c r="N5" s="460"/>
      <c r="O5" s="461"/>
      <c r="Q5" s="151" t="s">
        <v>30</v>
      </c>
      <c r="R5" s="679" t="s">
        <v>109</v>
      </c>
      <c r="S5" s="679"/>
      <c r="T5" s="680"/>
      <c r="U5" s="680"/>
      <c r="V5" s="680"/>
      <c r="W5" s="680"/>
      <c r="X5" s="680"/>
      <c r="Y5" s="680"/>
      <c r="Z5" s="680"/>
      <c r="AA5" s="681"/>
    </row>
    <row r="6" spans="1:27" ht="14.25" thickBot="1" x14ac:dyDescent="0.2">
      <c r="Q6" s="527" t="s">
        <v>108</v>
      </c>
      <c r="R6" s="528"/>
      <c r="S6" s="528"/>
      <c r="T6" s="651"/>
      <c r="U6" s="651"/>
      <c r="V6" s="651"/>
      <c r="W6" s="651"/>
      <c r="X6" s="651"/>
      <c r="Y6" s="651"/>
      <c r="Z6" s="651"/>
      <c r="AA6" s="652"/>
    </row>
    <row r="7" spans="1:27" ht="15" customHeight="1" x14ac:dyDescent="0.15">
      <c r="A7" s="618" t="s">
        <v>24</v>
      </c>
      <c r="B7" s="619"/>
      <c r="C7" s="632"/>
      <c r="D7" s="633"/>
      <c r="E7" s="634"/>
      <c r="G7" s="618" t="s">
        <v>27</v>
      </c>
      <c r="H7" s="638"/>
      <c r="I7" s="642"/>
      <c r="J7" s="643"/>
      <c r="K7" s="643"/>
      <c r="L7" s="643"/>
      <c r="M7" s="643"/>
      <c r="N7" s="643"/>
      <c r="O7" s="644"/>
      <c r="Q7" s="527"/>
      <c r="R7" s="528"/>
      <c r="S7" s="528"/>
      <c r="T7" s="653"/>
      <c r="U7" s="651"/>
      <c r="V7" s="651"/>
      <c r="W7" s="651"/>
      <c r="X7" s="651"/>
      <c r="Y7" s="651"/>
      <c r="Z7" s="651"/>
      <c r="AA7" s="652"/>
    </row>
    <row r="8" spans="1:27" ht="15" customHeight="1" thickBot="1" x14ac:dyDescent="0.2">
      <c r="A8" s="620"/>
      <c r="B8" s="621"/>
      <c r="C8" s="635"/>
      <c r="D8" s="636"/>
      <c r="E8" s="637"/>
      <c r="G8" s="639"/>
      <c r="H8" s="640"/>
      <c r="I8" s="645"/>
      <c r="J8" s="646"/>
      <c r="K8" s="646"/>
      <c r="L8" s="646"/>
      <c r="M8" s="646"/>
      <c r="N8" s="646"/>
      <c r="O8" s="647"/>
      <c r="Q8" s="373" t="s">
        <v>107</v>
      </c>
      <c r="R8" s="374"/>
      <c r="S8" s="374"/>
      <c r="T8" s="651"/>
      <c r="U8" s="651"/>
      <c r="V8" s="651"/>
      <c r="W8" s="651"/>
      <c r="X8" s="651"/>
      <c r="Y8" s="651"/>
      <c r="Z8" s="651"/>
      <c r="AA8" s="652"/>
    </row>
    <row r="9" spans="1:27" ht="21" customHeight="1" thickBot="1" x14ac:dyDescent="0.2">
      <c r="G9" s="639"/>
      <c r="H9" s="640"/>
      <c r="I9" s="645"/>
      <c r="J9" s="646"/>
      <c r="K9" s="646"/>
      <c r="L9" s="646"/>
      <c r="M9" s="646"/>
      <c r="N9" s="646"/>
      <c r="O9" s="647"/>
      <c r="Q9" s="373" t="s">
        <v>106</v>
      </c>
      <c r="R9" s="374"/>
      <c r="S9" s="374"/>
      <c r="T9" s="651"/>
      <c r="U9" s="651"/>
      <c r="V9" s="651"/>
      <c r="W9" s="651"/>
      <c r="X9" s="651"/>
      <c r="Y9" s="651"/>
      <c r="Z9" s="651"/>
      <c r="AA9" s="652"/>
    </row>
    <row r="10" spans="1:27" ht="21" customHeight="1" x14ac:dyDescent="0.15">
      <c r="A10" s="618" t="s">
        <v>22</v>
      </c>
      <c r="B10" s="619"/>
      <c r="C10" s="622">
        <f>U27</f>
        <v>0</v>
      </c>
      <c r="D10" s="623"/>
      <c r="E10" s="624"/>
      <c r="G10" s="639"/>
      <c r="H10" s="640"/>
      <c r="I10" s="645"/>
      <c r="J10" s="646"/>
      <c r="K10" s="646"/>
      <c r="L10" s="646"/>
      <c r="M10" s="646"/>
      <c r="N10" s="646"/>
      <c r="O10" s="647"/>
      <c r="Q10" s="373" t="s">
        <v>105</v>
      </c>
      <c r="R10" s="374"/>
      <c r="S10" s="374"/>
      <c r="T10" s="651"/>
      <c r="U10" s="651"/>
      <c r="V10" s="651"/>
      <c r="W10" s="651"/>
      <c r="X10" s="150" t="s">
        <v>94</v>
      </c>
      <c r="Y10" s="651"/>
      <c r="Z10" s="651"/>
      <c r="AA10" s="652"/>
    </row>
    <row r="11" spans="1:27" ht="21" customHeight="1" thickBot="1" x14ac:dyDescent="0.2">
      <c r="A11" s="620"/>
      <c r="B11" s="621"/>
      <c r="C11" s="625"/>
      <c r="D11" s="626"/>
      <c r="E11" s="627"/>
      <c r="G11" s="620"/>
      <c r="H11" s="641"/>
      <c r="I11" s="648"/>
      <c r="J11" s="649"/>
      <c r="K11" s="649"/>
      <c r="L11" s="649"/>
      <c r="M11" s="649"/>
      <c r="N11" s="649"/>
      <c r="O11" s="650"/>
      <c r="Q11" s="628" t="s">
        <v>95</v>
      </c>
      <c r="R11" s="629"/>
      <c r="S11" s="629"/>
      <c r="T11" s="630"/>
      <c r="U11" s="630"/>
      <c r="V11" s="630"/>
      <c r="W11" s="630"/>
      <c r="X11" s="630"/>
      <c r="Y11" s="630"/>
      <c r="Z11" s="630"/>
      <c r="AA11" s="631"/>
    </row>
    <row r="12" spans="1:27" ht="10.5" customHeight="1" thickBot="1" x14ac:dyDescent="0.2"/>
    <row r="13" spans="1:27" ht="19.5" customHeight="1" x14ac:dyDescent="0.15">
      <c r="A13" s="597" t="s">
        <v>9</v>
      </c>
      <c r="B13" s="599" t="s">
        <v>23</v>
      </c>
      <c r="C13" s="601" t="s">
        <v>10</v>
      </c>
      <c r="D13" s="602"/>
      <c r="E13" s="603"/>
      <c r="F13" s="603"/>
      <c r="G13" s="603"/>
      <c r="H13" s="603"/>
      <c r="I13" s="604"/>
      <c r="J13" s="608" t="s">
        <v>8</v>
      </c>
      <c r="K13" s="609"/>
      <c r="L13" s="609"/>
      <c r="M13" s="609"/>
      <c r="N13" s="609"/>
      <c r="O13" s="609"/>
      <c r="P13" s="609"/>
      <c r="Q13" s="610"/>
      <c r="R13" s="608" t="s">
        <v>4</v>
      </c>
      <c r="S13" s="609"/>
      <c r="T13" s="609"/>
      <c r="U13" s="609"/>
      <c r="V13" s="609"/>
      <c r="W13" s="609"/>
      <c r="X13" s="601" t="s">
        <v>11</v>
      </c>
      <c r="Y13" s="602"/>
      <c r="Z13" s="602"/>
      <c r="AA13" s="611"/>
    </row>
    <row r="14" spans="1:27" ht="19.5" customHeight="1" x14ac:dyDescent="0.15">
      <c r="A14" s="598"/>
      <c r="B14" s="600"/>
      <c r="C14" s="605"/>
      <c r="D14" s="606"/>
      <c r="E14" s="606"/>
      <c r="F14" s="606"/>
      <c r="G14" s="606"/>
      <c r="H14" s="606"/>
      <c r="I14" s="607"/>
      <c r="J14" s="84" t="s">
        <v>2</v>
      </c>
      <c r="K14" s="84" t="s">
        <v>0</v>
      </c>
      <c r="L14" s="615" t="s">
        <v>1</v>
      </c>
      <c r="M14" s="616"/>
      <c r="N14" s="615" t="s">
        <v>5</v>
      </c>
      <c r="O14" s="617"/>
      <c r="P14" s="617"/>
      <c r="Q14" s="616"/>
      <c r="R14" s="84" t="s">
        <v>13</v>
      </c>
      <c r="S14" s="615" t="s">
        <v>2</v>
      </c>
      <c r="T14" s="616"/>
      <c r="U14" s="393" t="s">
        <v>5</v>
      </c>
      <c r="V14" s="395"/>
      <c r="W14" s="394"/>
      <c r="X14" s="612"/>
      <c r="Y14" s="613"/>
      <c r="Z14" s="613"/>
      <c r="AA14" s="614"/>
    </row>
    <row r="15" spans="1:27" ht="21" customHeight="1" x14ac:dyDescent="0.15">
      <c r="A15" s="85"/>
      <c r="B15" s="86"/>
      <c r="C15" s="587"/>
      <c r="D15" s="588"/>
      <c r="E15" s="588"/>
      <c r="F15" s="588"/>
      <c r="G15" s="588"/>
      <c r="H15" s="588"/>
      <c r="I15" s="589"/>
      <c r="J15" s="87"/>
      <c r="K15" s="87"/>
      <c r="L15" s="590"/>
      <c r="M15" s="591"/>
      <c r="N15" s="590" t="str">
        <f>IF(L15="","",J15*L15)</f>
        <v/>
      </c>
      <c r="O15" s="592"/>
      <c r="P15" s="592"/>
      <c r="Q15" s="591"/>
      <c r="R15" s="87"/>
      <c r="S15" s="593"/>
      <c r="T15" s="594"/>
      <c r="U15" s="590" t="str">
        <f>IF(L15="","",L15*S15)</f>
        <v/>
      </c>
      <c r="V15" s="592"/>
      <c r="W15" s="591"/>
      <c r="X15" s="593"/>
      <c r="Y15" s="595"/>
      <c r="Z15" s="595"/>
      <c r="AA15" s="596"/>
    </row>
    <row r="16" spans="1:27" ht="21" customHeight="1" x14ac:dyDescent="0.15">
      <c r="A16" s="88"/>
      <c r="B16" s="86"/>
      <c r="C16" s="587"/>
      <c r="D16" s="588"/>
      <c r="E16" s="588"/>
      <c r="F16" s="588"/>
      <c r="G16" s="588"/>
      <c r="H16" s="588"/>
      <c r="I16" s="589"/>
      <c r="J16" s="86"/>
      <c r="K16" s="86"/>
      <c r="L16" s="590"/>
      <c r="M16" s="591"/>
      <c r="N16" s="590" t="str">
        <f t="shared" ref="N16:N24" si="0">IF(L16="","",J16*L16)</f>
        <v/>
      </c>
      <c r="O16" s="592"/>
      <c r="P16" s="592"/>
      <c r="Q16" s="591"/>
      <c r="R16" s="86"/>
      <c r="S16" s="593"/>
      <c r="T16" s="594"/>
      <c r="U16" s="590" t="str">
        <f t="shared" ref="U16:U24" si="1">IF(L16="","",L16*S16)</f>
        <v/>
      </c>
      <c r="V16" s="592"/>
      <c r="W16" s="591"/>
      <c r="X16" s="593"/>
      <c r="Y16" s="595"/>
      <c r="Z16" s="595"/>
      <c r="AA16" s="596"/>
    </row>
    <row r="17" spans="1:27" ht="21" customHeight="1" x14ac:dyDescent="0.15">
      <c r="A17" s="88"/>
      <c r="B17" s="86"/>
      <c r="C17" s="587"/>
      <c r="D17" s="588"/>
      <c r="E17" s="588"/>
      <c r="F17" s="588"/>
      <c r="G17" s="588"/>
      <c r="H17" s="588"/>
      <c r="I17" s="589"/>
      <c r="J17" s="86"/>
      <c r="K17" s="86"/>
      <c r="L17" s="590"/>
      <c r="M17" s="591"/>
      <c r="N17" s="590" t="str">
        <f t="shared" si="0"/>
        <v/>
      </c>
      <c r="O17" s="592"/>
      <c r="P17" s="592"/>
      <c r="Q17" s="591"/>
      <c r="R17" s="86"/>
      <c r="S17" s="593"/>
      <c r="T17" s="594"/>
      <c r="U17" s="590" t="str">
        <f t="shared" si="1"/>
        <v/>
      </c>
      <c r="V17" s="592"/>
      <c r="W17" s="591"/>
      <c r="X17" s="593"/>
      <c r="Y17" s="595"/>
      <c r="Z17" s="595"/>
      <c r="AA17" s="596"/>
    </row>
    <row r="18" spans="1:27" ht="21" customHeight="1" x14ac:dyDescent="0.15">
      <c r="A18" s="88"/>
      <c r="B18" s="86"/>
      <c r="C18" s="587"/>
      <c r="D18" s="588"/>
      <c r="E18" s="588"/>
      <c r="F18" s="588"/>
      <c r="G18" s="588"/>
      <c r="H18" s="588"/>
      <c r="I18" s="589"/>
      <c r="J18" s="86"/>
      <c r="K18" s="86"/>
      <c r="L18" s="590"/>
      <c r="M18" s="591"/>
      <c r="N18" s="590" t="str">
        <f t="shared" si="0"/>
        <v/>
      </c>
      <c r="O18" s="592"/>
      <c r="P18" s="592"/>
      <c r="Q18" s="591"/>
      <c r="R18" s="86"/>
      <c r="S18" s="593"/>
      <c r="T18" s="594"/>
      <c r="U18" s="590" t="str">
        <f t="shared" si="1"/>
        <v/>
      </c>
      <c r="V18" s="592"/>
      <c r="W18" s="591"/>
      <c r="X18" s="593"/>
      <c r="Y18" s="595"/>
      <c r="Z18" s="595"/>
      <c r="AA18" s="596"/>
    </row>
    <row r="19" spans="1:27" ht="21" customHeight="1" x14ac:dyDescent="0.15">
      <c r="A19" s="88"/>
      <c r="B19" s="86"/>
      <c r="C19" s="587"/>
      <c r="D19" s="588"/>
      <c r="E19" s="588"/>
      <c r="F19" s="588"/>
      <c r="G19" s="588"/>
      <c r="H19" s="588"/>
      <c r="I19" s="589"/>
      <c r="J19" s="86"/>
      <c r="K19" s="86"/>
      <c r="L19" s="590"/>
      <c r="M19" s="591"/>
      <c r="N19" s="590" t="str">
        <f t="shared" si="0"/>
        <v/>
      </c>
      <c r="O19" s="592"/>
      <c r="P19" s="592"/>
      <c r="Q19" s="591"/>
      <c r="R19" s="86"/>
      <c r="S19" s="593"/>
      <c r="T19" s="594"/>
      <c r="U19" s="590" t="str">
        <f t="shared" si="1"/>
        <v/>
      </c>
      <c r="V19" s="592"/>
      <c r="W19" s="591"/>
      <c r="X19" s="593"/>
      <c r="Y19" s="595"/>
      <c r="Z19" s="595"/>
      <c r="AA19" s="596"/>
    </row>
    <row r="20" spans="1:27" ht="21" customHeight="1" x14ac:dyDescent="0.15">
      <c r="A20" s="88"/>
      <c r="B20" s="86"/>
      <c r="C20" s="587"/>
      <c r="D20" s="588"/>
      <c r="E20" s="588"/>
      <c r="F20" s="588"/>
      <c r="G20" s="588"/>
      <c r="H20" s="588"/>
      <c r="I20" s="589"/>
      <c r="J20" s="86"/>
      <c r="K20" s="86"/>
      <c r="L20" s="590"/>
      <c r="M20" s="591"/>
      <c r="N20" s="590" t="str">
        <f t="shared" si="0"/>
        <v/>
      </c>
      <c r="O20" s="592"/>
      <c r="P20" s="592"/>
      <c r="Q20" s="591"/>
      <c r="R20" s="86"/>
      <c r="S20" s="593"/>
      <c r="T20" s="594"/>
      <c r="U20" s="590" t="str">
        <f t="shared" si="1"/>
        <v/>
      </c>
      <c r="V20" s="592"/>
      <c r="W20" s="591"/>
      <c r="X20" s="593"/>
      <c r="Y20" s="595"/>
      <c r="Z20" s="595"/>
      <c r="AA20" s="596"/>
    </row>
    <row r="21" spans="1:27" ht="21" customHeight="1" x14ac:dyDescent="0.15">
      <c r="A21" s="88"/>
      <c r="B21" s="86"/>
      <c r="C21" s="587"/>
      <c r="D21" s="588"/>
      <c r="E21" s="588"/>
      <c r="F21" s="588"/>
      <c r="G21" s="588"/>
      <c r="H21" s="588"/>
      <c r="I21" s="589"/>
      <c r="J21" s="86"/>
      <c r="K21" s="86"/>
      <c r="L21" s="590"/>
      <c r="M21" s="591"/>
      <c r="N21" s="590" t="str">
        <f t="shared" si="0"/>
        <v/>
      </c>
      <c r="O21" s="592"/>
      <c r="P21" s="592"/>
      <c r="Q21" s="591"/>
      <c r="R21" s="86"/>
      <c r="S21" s="593"/>
      <c r="T21" s="594"/>
      <c r="U21" s="590" t="str">
        <f t="shared" si="1"/>
        <v/>
      </c>
      <c r="V21" s="592"/>
      <c r="W21" s="591"/>
      <c r="X21" s="593"/>
      <c r="Y21" s="595"/>
      <c r="Z21" s="595"/>
      <c r="AA21" s="596"/>
    </row>
    <row r="22" spans="1:27" ht="21" customHeight="1" x14ac:dyDescent="0.15">
      <c r="A22" s="88"/>
      <c r="B22" s="86"/>
      <c r="C22" s="587"/>
      <c r="D22" s="588"/>
      <c r="E22" s="588"/>
      <c r="F22" s="588"/>
      <c r="G22" s="588"/>
      <c r="H22" s="588"/>
      <c r="I22" s="589"/>
      <c r="J22" s="86"/>
      <c r="K22" s="86"/>
      <c r="L22" s="590"/>
      <c r="M22" s="591"/>
      <c r="N22" s="590" t="str">
        <f t="shared" si="0"/>
        <v/>
      </c>
      <c r="O22" s="592"/>
      <c r="P22" s="592"/>
      <c r="Q22" s="591"/>
      <c r="R22" s="86"/>
      <c r="S22" s="593"/>
      <c r="T22" s="594"/>
      <c r="U22" s="590" t="str">
        <f t="shared" si="1"/>
        <v/>
      </c>
      <c r="V22" s="592"/>
      <c r="W22" s="591"/>
      <c r="X22" s="593"/>
      <c r="Y22" s="595"/>
      <c r="Z22" s="595"/>
      <c r="AA22" s="596"/>
    </row>
    <row r="23" spans="1:27" ht="21" customHeight="1" x14ac:dyDescent="0.15">
      <c r="A23" s="89"/>
      <c r="B23" s="86"/>
      <c r="C23" s="587"/>
      <c r="D23" s="588"/>
      <c r="E23" s="588"/>
      <c r="F23" s="588"/>
      <c r="G23" s="588"/>
      <c r="H23" s="588"/>
      <c r="I23" s="589"/>
      <c r="J23" s="90"/>
      <c r="K23" s="90"/>
      <c r="L23" s="590"/>
      <c r="M23" s="591"/>
      <c r="N23" s="590" t="str">
        <f t="shared" si="0"/>
        <v/>
      </c>
      <c r="O23" s="592"/>
      <c r="P23" s="592"/>
      <c r="Q23" s="591"/>
      <c r="R23" s="90"/>
      <c r="S23" s="593"/>
      <c r="T23" s="594"/>
      <c r="U23" s="590" t="str">
        <f t="shared" si="1"/>
        <v/>
      </c>
      <c r="V23" s="592"/>
      <c r="W23" s="591"/>
      <c r="X23" s="593"/>
      <c r="Y23" s="595"/>
      <c r="Z23" s="595"/>
      <c r="AA23" s="596"/>
    </row>
    <row r="24" spans="1:27" ht="21" customHeight="1" thickBot="1" x14ac:dyDescent="0.2">
      <c r="A24" s="91"/>
      <c r="B24" s="92"/>
      <c r="C24" s="577"/>
      <c r="D24" s="578"/>
      <c r="E24" s="578"/>
      <c r="F24" s="578"/>
      <c r="G24" s="578"/>
      <c r="H24" s="578"/>
      <c r="I24" s="579"/>
      <c r="J24" s="92"/>
      <c r="K24" s="92"/>
      <c r="L24" s="580"/>
      <c r="M24" s="581"/>
      <c r="N24" s="580" t="str">
        <f t="shared" si="0"/>
        <v/>
      </c>
      <c r="O24" s="582"/>
      <c r="P24" s="582"/>
      <c r="Q24" s="581"/>
      <c r="R24" s="90"/>
      <c r="S24" s="583"/>
      <c r="T24" s="584"/>
      <c r="U24" s="580" t="str">
        <f t="shared" si="1"/>
        <v/>
      </c>
      <c r="V24" s="582"/>
      <c r="W24" s="581"/>
      <c r="X24" s="583"/>
      <c r="Y24" s="585"/>
      <c r="Z24" s="585"/>
      <c r="AA24" s="586"/>
    </row>
    <row r="25" spans="1:27" ht="21" customHeight="1" x14ac:dyDescent="0.15">
      <c r="A25" s="93" t="s">
        <v>36</v>
      </c>
      <c r="B25" s="94"/>
      <c r="C25" s="568"/>
      <c r="D25" s="568"/>
      <c r="E25" s="568"/>
      <c r="F25" s="568"/>
      <c r="G25" s="568"/>
      <c r="H25" s="569"/>
      <c r="I25" s="95"/>
      <c r="J25" s="570" t="s">
        <v>18</v>
      </c>
      <c r="K25" s="571"/>
      <c r="L25" s="571"/>
      <c r="M25" s="572"/>
      <c r="N25" s="573">
        <f>SUM(N15:Q24)</f>
        <v>0</v>
      </c>
      <c r="O25" s="574"/>
      <c r="P25" s="574"/>
      <c r="Q25" s="575"/>
      <c r="R25" s="576" t="s">
        <v>104</v>
      </c>
      <c r="S25" s="571"/>
      <c r="T25" s="572"/>
      <c r="U25" s="573">
        <f>SUM(U15:W24)</f>
        <v>0</v>
      </c>
      <c r="V25" s="574"/>
      <c r="W25" s="575"/>
      <c r="X25" s="559"/>
      <c r="Y25" s="449"/>
      <c r="Z25" s="449"/>
      <c r="AA25" s="560"/>
    </row>
    <row r="26" spans="1:27" ht="21" customHeight="1" x14ac:dyDescent="0.15">
      <c r="A26" s="527"/>
      <c r="B26" s="528"/>
      <c r="C26" s="528"/>
      <c r="D26" s="528"/>
      <c r="E26" s="528"/>
      <c r="F26" s="528"/>
      <c r="G26" s="528"/>
      <c r="H26" s="529"/>
      <c r="I26" s="96"/>
      <c r="J26" s="561" t="s">
        <v>17</v>
      </c>
      <c r="K26" s="562"/>
      <c r="L26" s="562"/>
      <c r="M26" s="467"/>
      <c r="N26" s="563">
        <f>N25*0.1</f>
        <v>0</v>
      </c>
      <c r="O26" s="564"/>
      <c r="P26" s="564"/>
      <c r="Q26" s="565"/>
      <c r="R26" s="566" t="s">
        <v>17</v>
      </c>
      <c r="S26" s="562"/>
      <c r="T26" s="467"/>
      <c r="U26" s="563">
        <f>U25*0.1</f>
        <v>0</v>
      </c>
      <c r="V26" s="564"/>
      <c r="W26" s="565"/>
      <c r="X26" s="462"/>
      <c r="Y26" s="450"/>
      <c r="Z26" s="450"/>
      <c r="AA26" s="567"/>
    </row>
    <row r="27" spans="1:27" ht="21" customHeight="1" thickBot="1" x14ac:dyDescent="0.2">
      <c r="A27" s="527"/>
      <c r="B27" s="528"/>
      <c r="C27" s="528"/>
      <c r="D27" s="528"/>
      <c r="E27" s="528"/>
      <c r="F27" s="528"/>
      <c r="G27" s="528"/>
      <c r="H27" s="529"/>
      <c r="I27" s="96"/>
      <c r="J27" s="549" t="s">
        <v>19</v>
      </c>
      <c r="K27" s="550"/>
      <c r="L27" s="550"/>
      <c r="M27" s="551"/>
      <c r="N27" s="552">
        <f>SUM(N25:Q26)</f>
        <v>0</v>
      </c>
      <c r="O27" s="553"/>
      <c r="P27" s="553"/>
      <c r="Q27" s="554"/>
      <c r="R27" s="555" t="s">
        <v>20</v>
      </c>
      <c r="S27" s="550"/>
      <c r="T27" s="551"/>
      <c r="U27" s="552">
        <f>SUM(U25:W26)</f>
        <v>0</v>
      </c>
      <c r="V27" s="553"/>
      <c r="W27" s="554"/>
      <c r="X27" s="556"/>
      <c r="Y27" s="557"/>
      <c r="Z27" s="557"/>
      <c r="AA27" s="558"/>
    </row>
    <row r="28" spans="1:27" ht="18" customHeight="1" x14ac:dyDescent="0.15">
      <c r="A28" s="527"/>
      <c r="B28" s="528"/>
      <c r="C28" s="528"/>
      <c r="D28" s="528"/>
      <c r="E28" s="528"/>
      <c r="F28" s="528"/>
      <c r="G28" s="528"/>
      <c r="H28" s="529"/>
      <c r="I28" s="97"/>
      <c r="J28" s="97"/>
      <c r="K28" s="97"/>
      <c r="L28" s="97"/>
      <c r="M28" s="97"/>
      <c r="N28" s="98"/>
      <c r="O28" s="99"/>
      <c r="P28" s="99"/>
      <c r="Q28" s="99"/>
      <c r="V28" s="530"/>
      <c r="W28" s="530"/>
      <c r="X28" s="98"/>
      <c r="Y28" s="98"/>
      <c r="Z28" s="98"/>
      <c r="AA28" s="100"/>
    </row>
    <row r="29" spans="1:27" ht="11.25" customHeight="1" x14ac:dyDescent="0.15">
      <c r="A29" s="527"/>
      <c r="B29" s="528"/>
      <c r="C29" s="528"/>
      <c r="D29" s="528"/>
      <c r="E29" s="528"/>
      <c r="F29" s="528"/>
      <c r="G29" s="528"/>
      <c r="H29" s="529"/>
      <c r="I29" s="101"/>
      <c r="J29" s="534"/>
      <c r="K29" s="534"/>
      <c r="L29" s="534"/>
      <c r="M29" s="534"/>
      <c r="N29" s="534"/>
      <c r="O29" s="534"/>
      <c r="P29" s="534"/>
      <c r="Q29" s="534"/>
      <c r="R29" s="534"/>
      <c r="S29" s="534"/>
      <c r="T29" s="534"/>
      <c r="U29" s="102"/>
      <c r="V29" s="474" t="s">
        <v>6</v>
      </c>
      <c r="W29" s="476"/>
      <c r="X29" s="535"/>
      <c r="Y29" s="536"/>
      <c r="Z29" s="536"/>
      <c r="AA29" s="537"/>
    </row>
    <row r="30" spans="1:27" ht="11.25" customHeight="1" thickBot="1" x14ac:dyDescent="0.2">
      <c r="A30" s="531"/>
      <c r="B30" s="532"/>
      <c r="C30" s="532"/>
      <c r="D30" s="532"/>
      <c r="E30" s="532"/>
      <c r="F30" s="532"/>
      <c r="G30" s="532"/>
      <c r="H30" s="533"/>
      <c r="I30" s="101"/>
      <c r="J30" s="524" t="s">
        <v>41</v>
      </c>
      <c r="K30" s="541"/>
      <c r="L30" s="542"/>
      <c r="M30" s="542"/>
      <c r="N30" s="542" t="s">
        <v>42</v>
      </c>
      <c r="O30" s="542"/>
      <c r="P30" s="545"/>
      <c r="Q30" s="546"/>
      <c r="R30" s="546"/>
      <c r="S30" s="467" t="s">
        <v>43</v>
      </c>
      <c r="T30" s="469"/>
      <c r="U30" s="102"/>
      <c r="V30" s="479"/>
      <c r="W30" s="481"/>
      <c r="X30" s="538"/>
      <c r="Y30" s="539"/>
      <c r="Z30" s="539"/>
      <c r="AA30" s="540"/>
    </row>
    <row r="31" spans="1:27" ht="11.25" customHeight="1" x14ac:dyDescent="0.15">
      <c r="A31" s="103" t="s">
        <v>76</v>
      </c>
      <c r="B31" s="104" t="s">
        <v>77</v>
      </c>
      <c r="C31" s="104" t="s">
        <v>78</v>
      </c>
      <c r="D31" s="104" t="s">
        <v>79</v>
      </c>
      <c r="E31" s="520" t="s">
        <v>80</v>
      </c>
      <c r="F31" s="520"/>
      <c r="G31" s="520" t="s">
        <v>81</v>
      </c>
      <c r="H31" s="521"/>
      <c r="I31" s="101"/>
      <c r="J31" s="524"/>
      <c r="K31" s="543"/>
      <c r="L31" s="544"/>
      <c r="M31" s="544"/>
      <c r="N31" s="544"/>
      <c r="O31" s="544"/>
      <c r="P31" s="547"/>
      <c r="Q31" s="548"/>
      <c r="R31" s="548"/>
      <c r="S31" s="467"/>
      <c r="T31" s="469"/>
      <c r="U31" s="102"/>
      <c r="V31" s="474" t="s">
        <v>4</v>
      </c>
      <c r="W31" s="476"/>
      <c r="X31" s="513">
        <f>U27</f>
        <v>0</v>
      </c>
      <c r="Y31" s="514"/>
      <c r="Z31" s="514"/>
      <c r="AA31" s="515"/>
    </row>
    <row r="32" spans="1:27" ht="11.25" customHeight="1" x14ac:dyDescent="0.15">
      <c r="A32" s="105" t="s">
        <v>82</v>
      </c>
      <c r="B32" s="106" t="s">
        <v>83</v>
      </c>
      <c r="C32" s="106" t="s">
        <v>84</v>
      </c>
      <c r="D32" s="106" t="s">
        <v>85</v>
      </c>
      <c r="E32" s="522" t="s">
        <v>86</v>
      </c>
      <c r="F32" s="522"/>
      <c r="G32" s="522" t="s">
        <v>87</v>
      </c>
      <c r="H32" s="523"/>
      <c r="I32" s="101"/>
      <c r="J32" s="524" t="s">
        <v>44</v>
      </c>
      <c r="K32" s="525"/>
      <c r="L32" s="525"/>
      <c r="M32" s="526" t="s">
        <v>56</v>
      </c>
      <c r="N32" s="526"/>
      <c r="O32" s="682"/>
      <c r="P32" s="683"/>
      <c r="Q32" s="683"/>
      <c r="R32" s="683"/>
      <c r="S32" s="683"/>
      <c r="T32" s="684"/>
      <c r="U32" s="102"/>
      <c r="V32" s="479"/>
      <c r="W32" s="481"/>
      <c r="X32" s="516"/>
      <c r="Y32" s="517"/>
      <c r="Z32" s="517"/>
      <c r="AA32" s="518"/>
    </row>
    <row r="33" spans="1:30" ht="11.25" customHeight="1" thickBot="1" x14ac:dyDescent="0.2">
      <c r="A33" s="107" t="s">
        <v>88</v>
      </c>
      <c r="B33" s="108" t="s">
        <v>89</v>
      </c>
      <c r="C33" s="108" t="s">
        <v>90</v>
      </c>
      <c r="D33" s="108" t="s">
        <v>91</v>
      </c>
      <c r="E33" s="511" t="s">
        <v>92</v>
      </c>
      <c r="F33" s="511"/>
      <c r="G33" s="511" t="s">
        <v>93</v>
      </c>
      <c r="H33" s="512"/>
      <c r="I33" s="101"/>
      <c r="J33" s="524"/>
      <c r="K33" s="525"/>
      <c r="L33" s="525"/>
      <c r="M33" s="526"/>
      <c r="N33" s="526"/>
      <c r="O33" s="685"/>
      <c r="P33" s="686"/>
      <c r="Q33" s="686"/>
      <c r="R33" s="686"/>
      <c r="S33" s="686"/>
      <c r="T33" s="687"/>
      <c r="U33" s="102"/>
      <c r="V33" s="474" t="s">
        <v>7</v>
      </c>
      <c r="W33" s="476"/>
      <c r="X33" s="513">
        <f>SUM(X29:AA32)</f>
        <v>0</v>
      </c>
      <c r="Y33" s="514"/>
      <c r="Z33" s="514"/>
      <c r="AA33" s="515"/>
    </row>
    <row r="34" spans="1:30" ht="11.25" customHeight="1" x14ac:dyDescent="0.15">
      <c r="A34" s="446" t="s">
        <v>46</v>
      </c>
      <c r="B34" s="447"/>
      <c r="C34" s="447"/>
      <c r="D34" s="447"/>
      <c r="E34" s="447"/>
      <c r="F34" s="447"/>
      <c r="G34" s="447"/>
      <c r="H34" s="448"/>
      <c r="I34" s="101"/>
      <c r="J34" s="109" t="s">
        <v>45</v>
      </c>
      <c r="K34" s="519"/>
      <c r="L34" s="519"/>
      <c r="M34" s="519"/>
      <c r="N34" s="519"/>
      <c r="O34" s="519"/>
      <c r="P34" s="519"/>
      <c r="Q34" s="519"/>
      <c r="R34" s="519"/>
      <c r="S34" s="519"/>
      <c r="T34" s="519"/>
      <c r="U34" s="102"/>
      <c r="V34" s="479"/>
      <c r="W34" s="481"/>
      <c r="X34" s="516"/>
      <c r="Y34" s="517"/>
      <c r="Z34" s="517"/>
      <c r="AA34" s="518"/>
    </row>
    <row r="35" spans="1:30" ht="22.5" customHeight="1" thickBot="1" x14ac:dyDescent="0.25">
      <c r="A35" s="440"/>
      <c r="B35" s="410"/>
      <c r="C35" s="410"/>
      <c r="D35" s="410"/>
      <c r="E35" s="410"/>
      <c r="F35" s="410"/>
      <c r="G35" s="410"/>
      <c r="H35" s="411"/>
      <c r="I35" s="101"/>
      <c r="J35" s="110" t="s">
        <v>57</v>
      </c>
      <c r="K35" s="501"/>
      <c r="L35" s="501"/>
      <c r="M35" s="501"/>
      <c r="N35" s="501"/>
      <c r="O35" s="501"/>
      <c r="P35" s="501"/>
      <c r="Q35" s="501"/>
      <c r="R35" s="501"/>
      <c r="S35" s="501"/>
      <c r="T35" s="501"/>
      <c r="U35" s="96"/>
      <c r="V35" s="430" t="s">
        <v>12</v>
      </c>
      <c r="W35" s="430"/>
      <c r="X35" s="502">
        <f>N27-X33</f>
        <v>0</v>
      </c>
      <c r="Y35" s="503"/>
      <c r="Z35" s="503"/>
      <c r="AA35" s="504"/>
    </row>
    <row r="36" spans="1:30" ht="3" customHeight="1" thickBot="1" x14ac:dyDescent="0.2"/>
    <row r="37" spans="1:30" ht="13.5" customHeight="1" x14ac:dyDescent="0.15">
      <c r="A37" s="446" t="s">
        <v>47</v>
      </c>
      <c r="B37" s="447"/>
      <c r="C37" s="447"/>
      <c r="D37" s="447"/>
      <c r="E37" s="448"/>
      <c r="F37" s="234" t="s">
        <v>111</v>
      </c>
      <c r="G37" s="449"/>
      <c r="H37" s="451" t="s">
        <v>48</v>
      </c>
      <c r="I37" s="505" t="s">
        <v>98</v>
      </c>
      <c r="J37" s="506"/>
      <c r="K37" s="506"/>
      <c r="L37" s="506"/>
      <c r="M37" s="506"/>
      <c r="N37" s="506"/>
      <c r="O37" s="506"/>
      <c r="P37" s="507"/>
      <c r="R37" s="453" t="s">
        <v>37</v>
      </c>
      <c r="S37" s="453"/>
      <c r="T37" s="453"/>
      <c r="U37" s="453"/>
      <c r="V37" s="453"/>
      <c r="W37" s="453"/>
      <c r="X37" s="453"/>
      <c r="Y37" s="111"/>
      <c r="Z37" s="454" t="s">
        <v>40</v>
      </c>
      <c r="AA37" s="455"/>
    </row>
    <row r="38" spans="1:30" x14ac:dyDescent="0.15">
      <c r="A38" s="456"/>
      <c r="B38" s="457"/>
      <c r="C38" s="457"/>
      <c r="D38" s="457"/>
      <c r="E38" s="458"/>
      <c r="F38" s="235"/>
      <c r="G38" s="450"/>
      <c r="H38" s="452"/>
      <c r="I38" s="508" t="s">
        <v>99</v>
      </c>
      <c r="J38" s="509"/>
      <c r="K38" s="509"/>
      <c r="L38" s="509"/>
      <c r="M38" s="509"/>
      <c r="N38" s="509"/>
      <c r="O38" s="509"/>
      <c r="P38" s="510"/>
      <c r="R38" s="462" t="s">
        <v>38</v>
      </c>
      <c r="S38" s="450"/>
      <c r="T38" s="450"/>
      <c r="U38" s="452"/>
      <c r="V38" s="112" t="s">
        <v>38</v>
      </c>
      <c r="W38" s="112" t="s">
        <v>38</v>
      </c>
      <c r="X38" s="112" t="s">
        <v>39</v>
      </c>
      <c r="Y38" s="113"/>
      <c r="Z38" s="463"/>
      <c r="AA38" s="464"/>
    </row>
    <row r="39" spans="1:30" x14ac:dyDescent="0.15">
      <c r="A39" s="456"/>
      <c r="B39" s="457"/>
      <c r="C39" s="457"/>
      <c r="D39" s="457"/>
      <c r="E39" s="458"/>
      <c r="F39" s="235"/>
      <c r="G39" s="467" t="s">
        <v>11</v>
      </c>
      <c r="H39" s="469"/>
      <c r="I39" s="469"/>
      <c r="J39" s="469"/>
      <c r="K39" s="469"/>
      <c r="L39" s="469"/>
      <c r="M39" s="469"/>
      <c r="N39" s="469"/>
      <c r="O39" s="469"/>
      <c r="P39" s="470"/>
      <c r="R39" s="474"/>
      <c r="S39" s="475"/>
      <c r="T39" s="475"/>
      <c r="U39" s="476"/>
      <c r="V39" s="430"/>
      <c r="W39" s="430"/>
      <c r="X39" s="430"/>
      <c r="Y39" s="113"/>
      <c r="Z39" s="463"/>
      <c r="AA39" s="464"/>
    </row>
    <row r="40" spans="1:30" ht="14.25" thickBot="1" x14ac:dyDescent="0.2">
      <c r="A40" s="459"/>
      <c r="B40" s="460"/>
      <c r="C40" s="460"/>
      <c r="D40" s="460"/>
      <c r="E40" s="461"/>
      <c r="F40" s="236"/>
      <c r="G40" s="468"/>
      <c r="H40" s="471"/>
      <c r="I40" s="471"/>
      <c r="J40" s="471"/>
      <c r="K40" s="472"/>
      <c r="L40" s="472"/>
      <c r="M40" s="472"/>
      <c r="N40" s="472"/>
      <c r="O40" s="472"/>
      <c r="P40" s="473"/>
      <c r="R40" s="477"/>
      <c r="S40" s="408"/>
      <c r="T40" s="408"/>
      <c r="U40" s="478"/>
      <c r="V40" s="430"/>
      <c r="W40" s="430"/>
      <c r="X40" s="430"/>
      <c r="Y40" s="113"/>
      <c r="Z40" s="463"/>
      <c r="AA40" s="464"/>
    </row>
    <row r="41" spans="1:30" x14ac:dyDescent="0.15">
      <c r="A41" s="431" t="s">
        <v>52</v>
      </c>
      <c r="B41" s="432"/>
      <c r="C41" s="432"/>
      <c r="D41" s="433"/>
      <c r="E41" s="434" t="s">
        <v>53</v>
      </c>
      <c r="F41" s="434"/>
      <c r="G41" s="434"/>
      <c r="H41" s="435" t="s">
        <v>54</v>
      </c>
      <c r="I41" s="435"/>
      <c r="J41" s="435"/>
      <c r="K41" s="436" t="s">
        <v>51</v>
      </c>
      <c r="L41" s="437"/>
      <c r="M41" s="437"/>
      <c r="N41" s="437"/>
      <c r="O41" s="437"/>
      <c r="P41" s="438"/>
      <c r="R41" s="477"/>
      <c r="S41" s="408"/>
      <c r="T41" s="408"/>
      <c r="U41" s="478"/>
      <c r="V41" s="430"/>
      <c r="W41" s="430"/>
      <c r="X41" s="430"/>
      <c r="Y41" s="113"/>
      <c r="Z41" s="463"/>
      <c r="AA41" s="464"/>
    </row>
    <row r="42" spans="1:30" ht="14.25" thickBot="1" x14ac:dyDescent="0.2">
      <c r="A42" s="439"/>
      <c r="B42" s="408"/>
      <c r="C42" s="408"/>
      <c r="D42" s="409"/>
      <c r="E42" s="441"/>
      <c r="F42" s="441"/>
      <c r="G42" s="441"/>
      <c r="H42" s="441"/>
      <c r="I42" s="441"/>
      <c r="J42" s="441"/>
      <c r="K42" s="439"/>
      <c r="L42" s="408" t="s">
        <v>49</v>
      </c>
      <c r="M42" s="406"/>
      <c r="N42" s="406"/>
      <c r="O42" s="408" t="s">
        <v>50</v>
      </c>
      <c r="P42" s="409"/>
      <c r="R42" s="477"/>
      <c r="S42" s="408"/>
      <c r="T42" s="408"/>
      <c r="U42" s="478"/>
      <c r="V42" s="430"/>
      <c r="W42" s="430"/>
      <c r="X42" s="430"/>
      <c r="Y42" s="113"/>
      <c r="Z42" s="463"/>
      <c r="AA42" s="464"/>
    </row>
    <row r="43" spans="1:30" ht="14.25" thickBot="1" x14ac:dyDescent="0.2">
      <c r="A43" s="440"/>
      <c r="B43" s="410"/>
      <c r="C43" s="410"/>
      <c r="D43" s="411"/>
      <c r="E43" s="442"/>
      <c r="F43" s="442"/>
      <c r="G43" s="442"/>
      <c r="H43" s="442"/>
      <c r="I43" s="442"/>
      <c r="J43" s="442"/>
      <c r="K43" s="440"/>
      <c r="L43" s="410"/>
      <c r="M43" s="407"/>
      <c r="N43" s="407"/>
      <c r="O43" s="410"/>
      <c r="P43" s="411"/>
      <c r="R43" s="477"/>
      <c r="S43" s="408"/>
      <c r="T43" s="408"/>
      <c r="U43" s="478"/>
      <c r="V43" s="430"/>
      <c r="W43" s="430"/>
      <c r="X43" s="430"/>
      <c r="Y43" s="113"/>
      <c r="Z43" s="463"/>
      <c r="AA43" s="464"/>
    </row>
    <row r="44" spans="1:30" x14ac:dyDescent="0.15">
      <c r="A44" s="82" t="s">
        <v>3</v>
      </c>
      <c r="R44" s="479"/>
      <c r="S44" s="480"/>
      <c r="T44" s="480"/>
      <c r="U44" s="481"/>
      <c r="V44" s="430"/>
      <c r="W44" s="430"/>
      <c r="X44" s="430"/>
      <c r="Y44" s="113"/>
      <c r="Z44" s="463"/>
      <c r="AA44" s="464"/>
    </row>
    <row r="45" spans="1:30" x14ac:dyDescent="0.15">
      <c r="A45" s="114" t="s">
        <v>103</v>
      </c>
      <c r="E45" s="115"/>
      <c r="F45" s="115"/>
      <c r="G45" s="115"/>
      <c r="H45" s="115"/>
      <c r="I45" s="115"/>
      <c r="J45" s="115"/>
      <c r="K45" s="115"/>
      <c r="L45" s="115"/>
      <c r="M45" s="115"/>
      <c r="N45" s="115"/>
      <c r="O45" s="115"/>
      <c r="P45" s="115"/>
      <c r="Q45" s="115"/>
      <c r="R45" s="115"/>
      <c r="S45" s="115"/>
      <c r="T45" s="115"/>
      <c r="U45" s="115"/>
      <c r="V45" s="115"/>
      <c r="W45" s="115"/>
      <c r="X45" s="115"/>
      <c r="Y45" s="115"/>
      <c r="Z45" s="463"/>
      <c r="AA45" s="464"/>
      <c r="AB45" s="115"/>
      <c r="AC45" s="115"/>
      <c r="AD45" s="115"/>
    </row>
    <row r="46" spans="1:30" x14ac:dyDescent="0.15">
      <c r="A46" s="114" t="s">
        <v>113</v>
      </c>
      <c r="E46" s="115"/>
      <c r="F46" s="115"/>
      <c r="G46" s="115"/>
      <c r="H46" s="115"/>
      <c r="I46" s="115"/>
      <c r="J46" s="115"/>
      <c r="K46" s="115"/>
      <c r="L46" s="115"/>
      <c r="M46" s="115"/>
      <c r="N46" s="115"/>
      <c r="O46" s="115"/>
      <c r="P46" s="115"/>
      <c r="Q46" s="115"/>
      <c r="R46" s="115"/>
      <c r="S46" s="115"/>
      <c r="T46" s="115"/>
      <c r="U46" s="115"/>
      <c r="V46" s="115"/>
      <c r="W46" s="115"/>
      <c r="X46" s="115"/>
      <c r="Y46" s="115"/>
      <c r="Z46" s="463"/>
      <c r="AA46" s="464"/>
      <c r="AB46" s="115"/>
      <c r="AC46" s="115"/>
      <c r="AD46" s="115"/>
    </row>
    <row r="47" spans="1:30" ht="14.25" thickBot="1" x14ac:dyDescent="0.2">
      <c r="A47" s="114" t="s">
        <v>55</v>
      </c>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465"/>
      <c r="AA47" s="466"/>
      <c r="AB47" s="115"/>
    </row>
    <row r="48" spans="1:30" ht="15" customHeight="1" thickTop="1" x14ac:dyDescent="0.15">
      <c r="A48" s="486" t="s">
        <v>60</v>
      </c>
      <c r="B48" s="486"/>
      <c r="C48" s="486"/>
      <c r="D48" s="486"/>
      <c r="E48" s="486"/>
      <c r="F48" s="486"/>
      <c r="G48" s="486"/>
      <c r="H48" s="486"/>
      <c r="I48" s="486"/>
      <c r="J48" s="486"/>
      <c r="K48" s="486"/>
      <c r="L48" s="486"/>
      <c r="M48" s="486"/>
      <c r="N48" s="486"/>
      <c r="O48" s="487"/>
      <c r="P48" s="488"/>
      <c r="Q48" s="489" t="s">
        <v>28</v>
      </c>
      <c r="R48" s="490"/>
      <c r="S48" s="490"/>
      <c r="T48" s="490"/>
      <c r="U48" s="491"/>
      <c r="V48" s="80"/>
      <c r="W48" s="492" t="s">
        <v>59</v>
      </c>
      <c r="X48" s="493"/>
      <c r="Y48" s="494"/>
      <c r="Z48" s="80"/>
      <c r="AA48" s="81" t="s">
        <v>29</v>
      </c>
    </row>
    <row r="49" spans="1:27" s="117" customFormat="1" ht="15.75" customHeight="1" thickBot="1" x14ac:dyDescent="0.2">
      <c r="A49" s="486"/>
      <c r="B49" s="486"/>
      <c r="C49" s="486"/>
      <c r="D49" s="486"/>
      <c r="E49" s="486"/>
      <c r="F49" s="486"/>
      <c r="G49" s="486"/>
      <c r="H49" s="486"/>
      <c r="I49" s="486"/>
      <c r="J49" s="486"/>
      <c r="K49" s="486"/>
      <c r="L49" s="486"/>
      <c r="M49" s="486"/>
      <c r="N49" s="486"/>
      <c r="O49" s="487"/>
      <c r="P49" s="488"/>
      <c r="Q49" s="424" t="str">
        <f>IF(Q2="","",Q2)</f>
        <v/>
      </c>
      <c r="R49" s="425"/>
      <c r="S49" s="425"/>
      <c r="T49" s="425"/>
      <c r="U49" s="426"/>
      <c r="V49" s="116"/>
      <c r="W49" s="495"/>
      <c r="X49" s="496"/>
      <c r="Y49" s="497"/>
      <c r="Z49" s="116"/>
      <c r="AA49" s="688"/>
    </row>
    <row r="50" spans="1:27" s="117" customFormat="1" ht="15.75" customHeight="1" thickBot="1" x14ac:dyDescent="0.2">
      <c r="C50" s="118"/>
      <c r="D50" s="118"/>
      <c r="E50" s="118"/>
      <c r="F50" s="118"/>
      <c r="G50" s="396" t="s">
        <v>25</v>
      </c>
      <c r="H50" s="397"/>
      <c r="I50" s="397"/>
      <c r="J50" s="397"/>
      <c r="K50" s="397" t="s">
        <v>26</v>
      </c>
      <c r="L50" s="397"/>
      <c r="M50" s="397"/>
      <c r="N50" s="397"/>
      <c r="O50" s="398"/>
      <c r="P50" s="118"/>
      <c r="Q50" s="427"/>
      <c r="R50" s="428"/>
      <c r="S50" s="428"/>
      <c r="T50" s="428"/>
      <c r="U50" s="429"/>
      <c r="W50" s="498"/>
      <c r="X50" s="499"/>
      <c r="Y50" s="500"/>
      <c r="AA50" s="688"/>
    </row>
    <row r="51" spans="1:27" s="117" customFormat="1" ht="15" customHeight="1" thickTop="1" thickBot="1" x14ac:dyDescent="0.2">
      <c r="G51" s="399" t="str">
        <f>IF(G4="","",G4)</f>
        <v/>
      </c>
      <c r="H51" s="400"/>
      <c r="I51" s="400"/>
      <c r="J51" s="401"/>
      <c r="K51" s="403" t="str">
        <f>IF(K4="","",K4)</f>
        <v/>
      </c>
      <c r="L51" s="400"/>
      <c r="M51" s="400"/>
      <c r="N51" s="400"/>
      <c r="O51" s="404"/>
      <c r="Q51" s="427"/>
      <c r="R51" s="428"/>
      <c r="S51" s="428"/>
      <c r="T51" s="428"/>
      <c r="U51" s="429"/>
      <c r="AA51" s="688"/>
    </row>
    <row r="52" spans="1:27" s="117" customFormat="1" ht="14.25" thickBot="1" x14ac:dyDescent="0.2">
      <c r="G52" s="250"/>
      <c r="H52" s="251"/>
      <c r="I52" s="251"/>
      <c r="J52" s="402"/>
      <c r="K52" s="405"/>
      <c r="L52" s="251"/>
      <c r="M52" s="251"/>
      <c r="N52" s="251"/>
      <c r="O52" s="252"/>
      <c r="Q52" s="153" t="s">
        <v>30</v>
      </c>
      <c r="R52" s="445" t="s">
        <v>110</v>
      </c>
      <c r="S52" s="445"/>
      <c r="T52" s="443" t="str">
        <f t="shared" ref="T52:T58" si="2">IF(T5="","",T5)</f>
        <v/>
      </c>
      <c r="U52" s="443"/>
      <c r="V52" s="443"/>
      <c r="W52" s="443"/>
      <c r="X52" s="443"/>
      <c r="Y52" s="443"/>
      <c r="Z52" s="443"/>
      <c r="AA52" s="444"/>
    </row>
    <row r="53" spans="1:27" s="117" customFormat="1" ht="14.25" thickBot="1" x14ac:dyDescent="0.2">
      <c r="Q53" s="527" t="s">
        <v>108</v>
      </c>
      <c r="R53" s="528"/>
      <c r="S53" s="528"/>
      <c r="T53" s="348" t="str">
        <f t="shared" si="2"/>
        <v/>
      </c>
      <c r="U53" s="348"/>
      <c r="V53" s="348"/>
      <c r="W53" s="348"/>
      <c r="X53" s="348"/>
      <c r="Y53" s="348"/>
      <c r="Z53" s="348"/>
      <c r="AA53" s="349"/>
    </row>
    <row r="54" spans="1:27" s="117" customFormat="1" ht="15" customHeight="1" x14ac:dyDescent="0.15">
      <c r="A54" s="338" t="s">
        <v>24</v>
      </c>
      <c r="B54" s="339"/>
      <c r="C54" s="354" t="str">
        <f>IF(C7="","",C7)</f>
        <v/>
      </c>
      <c r="D54" s="355"/>
      <c r="E54" s="356"/>
      <c r="G54" s="338" t="s">
        <v>27</v>
      </c>
      <c r="H54" s="360"/>
      <c r="I54" s="364" t="str">
        <f>IF(I7="","",I7)</f>
        <v/>
      </c>
      <c r="J54" s="365"/>
      <c r="K54" s="365"/>
      <c r="L54" s="365"/>
      <c r="M54" s="365"/>
      <c r="N54" s="365"/>
      <c r="O54" s="366"/>
      <c r="Q54" s="527"/>
      <c r="R54" s="528"/>
      <c r="S54" s="528"/>
      <c r="T54" s="348" t="str">
        <f t="shared" si="2"/>
        <v/>
      </c>
      <c r="U54" s="348"/>
      <c r="V54" s="348"/>
      <c r="W54" s="348"/>
      <c r="X54" s="348"/>
      <c r="Y54" s="348"/>
      <c r="Z54" s="348"/>
      <c r="AA54" s="349"/>
    </row>
    <row r="55" spans="1:27" s="117" customFormat="1" ht="15" customHeight="1" thickBot="1" x14ac:dyDescent="0.2">
      <c r="A55" s="340"/>
      <c r="B55" s="341"/>
      <c r="C55" s="357"/>
      <c r="D55" s="358"/>
      <c r="E55" s="359"/>
      <c r="G55" s="361"/>
      <c r="H55" s="362"/>
      <c r="I55" s="367"/>
      <c r="J55" s="368"/>
      <c r="K55" s="368"/>
      <c r="L55" s="368"/>
      <c r="M55" s="368"/>
      <c r="N55" s="368"/>
      <c r="O55" s="369"/>
      <c r="Q55" s="373" t="s">
        <v>107</v>
      </c>
      <c r="R55" s="374"/>
      <c r="S55" s="374"/>
      <c r="T55" s="348" t="str">
        <f t="shared" si="2"/>
        <v/>
      </c>
      <c r="U55" s="348"/>
      <c r="V55" s="348"/>
      <c r="W55" s="348"/>
      <c r="X55" s="348"/>
      <c r="Y55" s="348"/>
      <c r="Z55" s="348"/>
      <c r="AA55" s="349"/>
    </row>
    <row r="56" spans="1:27" s="117" customFormat="1" ht="21" customHeight="1" thickBot="1" x14ac:dyDescent="0.2">
      <c r="G56" s="361"/>
      <c r="H56" s="362"/>
      <c r="I56" s="367"/>
      <c r="J56" s="368"/>
      <c r="K56" s="368"/>
      <c r="L56" s="368"/>
      <c r="M56" s="368"/>
      <c r="N56" s="368"/>
      <c r="O56" s="369"/>
      <c r="Q56" s="373" t="s">
        <v>106</v>
      </c>
      <c r="R56" s="374"/>
      <c r="S56" s="374"/>
      <c r="T56" s="348" t="str">
        <f t="shared" si="2"/>
        <v/>
      </c>
      <c r="U56" s="348"/>
      <c r="V56" s="348"/>
      <c r="W56" s="348"/>
      <c r="X56" s="348"/>
      <c r="Y56" s="348"/>
      <c r="Z56" s="348"/>
      <c r="AA56" s="349"/>
    </row>
    <row r="57" spans="1:27" s="117" customFormat="1" ht="21" customHeight="1" x14ac:dyDescent="0.15">
      <c r="A57" s="338" t="s">
        <v>22</v>
      </c>
      <c r="B57" s="339"/>
      <c r="C57" s="342">
        <f>IF(C10="","",C10)</f>
        <v>0</v>
      </c>
      <c r="D57" s="343"/>
      <c r="E57" s="344"/>
      <c r="G57" s="361"/>
      <c r="H57" s="362"/>
      <c r="I57" s="367"/>
      <c r="J57" s="368"/>
      <c r="K57" s="368"/>
      <c r="L57" s="368"/>
      <c r="M57" s="368"/>
      <c r="N57" s="368"/>
      <c r="O57" s="369"/>
      <c r="Q57" s="373" t="s">
        <v>105</v>
      </c>
      <c r="R57" s="374"/>
      <c r="S57" s="374"/>
      <c r="T57" s="348" t="str">
        <f t="shared" si="2"/>
        <v/>
      </c>
      <c r="U57" s="348"/>
      <c r="V57" s="348"/>
      <c r="W57" s="348"/>
      <c r="X57" s="152" t="s">
        <v>94</v>
      </c>
      <c r="Y57" s="348" t="str">
        <f>IF(Y10="","",Y10)</f>
        <v/>
      </c>
      <c r="Z57" s="348"/>
      <c r="AA57" s="349"/>
    </row>
    <row r="58" spans="1:27" s="117" customFormat="1" ht="21" customHeight="1" thickBot="1" x14ac:dyDescent="0.2">
      <c r="A58" s="340"/>
      <c r="B58" s="341"/>
      <c r="C58" s="345"/>
      <c r="D58" s="346"/>
      <c r="E58" s="347"/>
      <c r="G58" s="340"/>
      <c r="H58" s="363"/>
      <c r="I58" s="370"/>
      <c r="J58" s="371"/>
      <c r="K58" s="371"/>
      <c r="L58" s="371"/>
      <c r="M58" s="371"/>
      <c r="N58" s="371"/>
      <c r="O58" s="372"/>
      <c r="Q58" s="350" t="s">
        <v>95</v>
      </c>
      <c r="R58" s="351"/>
      <c r="S58" s="351"/>
      <c r="T58" s="352" t="str">
        <f t="shared" si="2"/>
        <v/>
      </c>
      <c r="U58" s="352"/>
      <c r="V58" s="352"/>
      <c r="W58" s="352"/>
      <c r="X58" s="352"/>
      <c r="Y58" s="352"/>
      <c r="Z58" s="352"/>
      <c r="AA58" s="353"/>
    </row>
    <row r="59" spans="1:27" s="117" customFormat="1" ht="10.5" customHeight="1" thickBot="1" x14ac:dyDescent="0.2"/>
    <row r="60" spans="1:27" s="117" customFormat="1" ht="19.5" customHeight="1" x14ac:dyDescent="0.15">
      <c r="A60" s="375" t="s">
        <v>9</v>
      </c>
      <c r="B60" s="377" t="s">
        <v>23</v>
      </c>
      <c r="C60" s="379" t="s">
        <v>10</v>
      </c>
      <c r="D60" s="380"/>
      <c r="E60" s="381"/>
      <c r="F60" s="381"/>
      <c r="G60" s="381"/>
      <c r="H60" s="381"/>
      <c r="I60" s="382"/>
      <c r="J60" s="386" t="s">
        <v>8</v>
      </c>
      <c r="K60" s="387"/>
      <c r="L60" s="387"/>
      <c r="M60" s="387"/>
      <c r="N60" s="387"/>
      <c r="O60" s="387"/>
      <c r="P60" s="387"/>
      <c r="Q60" s="388"/>
      <c r="R60" s="386" t="s">
        <v>4</v>
      </c>
      <c r="S60" s="387"/>
      <c r="T60" s="387"/>
      <c r="U60" s="387"/>
      <c r="V60" s="387"/>
      <c r="W60" s="387"/>
      <c r="X60" s="379" t="s">
        <v>11</v>
      </c>
      <c r="Y60" s="380"/>
      <c r="Z60" s="380"/>
      <c r="AA60" s="389"/>
    </row>
    <row r="61" spans="1:27" s="117" customFormat="1" ht="19.5" customHeight="1" x14ac:dyDescent="0.15">
      <c r="A61" s="376"/>
      <c r="B61" s="378"/>
      <c r="C61" s="383"/>
      <c r="D61" s="384"/>
      <c r="E61" s="384"/>
      <c r="F61" s="384"/>
      <c r="G61" s="384"/>
      <c r="H61" s="384"/>
      <c r="I61" s="385"/>
      <c r="J61" s="119" t="s">
        <v>2</v>
      </c>
      <c r="K61" s="119" t="s">
        <v>0</v>
      </c>
      <c r="L61" s="393" t="s">
        <v>1</v>
      </c>
      <c r="M61" s="394"/>
      <c r="N61" s="393" t="s">
        <v>5</v>
      </c>
      <c r="O61" s="395"/>
      <c r="P61" s="395"/>
      <c r="Q61" s="394"/>
      <c r="R61" s="119" t="s">
        <v>13</v>
      </c>
      <c r="S61" s="393" t="s">
        <v>2</v>
      </c>
      <c r="T61" s="394"/>
      <c r="U61" s="393" t="s">
        <v>5</v>
      </c>
      <c r="V61" s="395"/>
      <c r="W61" s="394"/>
      <c r="X61" s="390"/>
      <c r="Y61" s="391"/>
      <c r="Z61" s="391"/>
      <c r="AA61" s="392"/>
    </row>
    <row r="62" spans="1:27" s="117" customFormat="1" ht="21" customHeight="1" x14ac:dyDescent="0.15">
      <c r="A62" s="120" t="str">
        <f>IF(A15="","",A15)</f>
        <v/>
      </c>
      <c r="B62" s="121" t="str">
        <f t="shared" ref="B62:C71" si="3">IF(B15="","",B15)</f>
        <v/>
      </c>
      <c r="C62" s="328" t="str">
        <f>IF(C15="","",C15)</f>
        <v/>
      </c>
      <c r="D62" s="329"/>
      <c r="E62" s="329"/>
      <c r="F62" s="329"/>
      <c r="G62" s="329"/>
      <c r="H62" s="329"/>
      <c r="I62" s="330"/>
      <c r="J62" s="122" t="str">
        <f t="shared" ref="J62:L71" si="4">IF(J15="","",J15)</f>
        <v/>
      </c>
      <c r="K62" s="122" t="str">
        <f t="shared" si="4"/>
        <v/>
      </c>
      <c r="L62" s="331" t="str">
        <f t="shared" si="4"/>
        <v/>
      </c>
      <c r="M62" s="332"/>
      <c r="N62" s="331" t="str">
        <f>IF(N15="","",N15)</f>
        <v/>
      </c>
      <c r="O62" s="333"/>
      <c r="P62" s="333"/>
      <c r="Q62" s="332"/>
      <c r="R62" s="122" t="str">
        <f t="shared" ref="R62:S71" si="5">IF(R15="","",R15)</f>
        <v/>
      </c>
      <c r="S62" s="334" t="str">
        <f t="shared" si="5"/>
        <v/>
      </c>
      <c r="T62" s="335"/>
      <c r="U62" s="331" t="str">
        <f>IF(U15="","",U15)</f>
        <v/>
      </c>
      <c r="V62" s="333"/>
      <c r="W62" s="332"/>
      <c r="X62" s="334" t="str">
        <f t="shared" ref="X62:X74" si="6">IF(X15="","",X15)</f>
        <v/>
      </c>
      <c r="Y62" s="336"/>
      <c r="Z62" s="336"/>
      <c r="AA62" s="337"/>
    </row>
    <row r="63" spans="1:27" s="117" customFormat="1" ht="21" customHeight="1" x14ac:dyDescent="0.15">
      <c r="A63" s="123" t="str">
        <f t="shared" ref="A63:A71" si="7">IF(A16="","",A16)</f>
        <v/>
      </c>
      <c r="B63" s="121" t="str">
        <f t="shared" si="3"/>
        <v/>
      </c>
      <c r="C63" s="328" t="str">
        <f t="shared" si="3"/>
        <v/>
      </c>
      <c r="D63" s="329"/>
      <c r="E63" s="329"/>
      <c r="F63" s="329"/>
      <c r="G63" s="329"/>
      <c r="H63" s="329"/>
      <c r="I63" s="330"/>
      <c r="J63" s="121" t="str">
        <f t="shared" si="4"/>
        <v/>
      </c>
      <c r="K63" s="121" t="str">
        <f t="shared" si="4"/>
        <v/>
      </c>
      <c r="L63" s="331" t="str">
        <f t="shared" si="4"/>
        <v/>
      </c>
      <c r="M63" s="332"/>
      <c r="N63" s="331" t="str">
        <f t="shared" ref="N63:N74" si="8">IF(N16="","",N16)</f>
        <v/>
      </c>
      <c r="O63" s="333"/>
      <c r="P63" s="333"/>
      <c r="Q63" s="332"/>
      <c r="R63" s="121" t="str">
        <f t="shared" si="5"/>
        <v/>
      </c>
      <c r="S63" s="334" t="str">
        <f t="shared" si="5"/>
        <v/>
      </c>
      <c r="T63" s="335"/>
      <c r="U63" s="331" t="str">
        <f t="shared" ref="U63:U74" si="9">IF(U16="","",U16)</f>
        <v/>
      </c>
      <c r="V63" s="333"/>
      <c r="W63" s="332"/>
      <c r="X63" s="334" t="str">
        <f t="shared" si="6"/>
        <v/>
      </c>
      <c r="Y63" s="336"/>
      <c r="Z63" s="336"/>
      <c r="AA63" s="337"/>
    </row>
    <row r="64" spans="1:27" s="117" customFormat="1" ht="21" customHeight="1" x14ac:dyDescent="0.15">
      <c r="A64" s="123" t="str">
        <f t="shared" si="7"/>
        <v/>
      </c>
      <c r="B64" s="121" t="str">
        <f t="shared" si="3"/>
        <v/>
      </c>
      <c r="C64" s="328" t="str">
        <f t="shared" si="3"/>
        <v/>
      </c>
      <c r="D64" s="329"/>
      <c r="E64" s="329"/>
      <c r="F64" s="329"/>
      <c r="G64" s="329"/>
      <c r="H64" s="329"/>
      <c r="I64" s="330"/>
      <c r="J64" s="121" t="str">
        <f t="shared" si="4"/>
        <v/>
      </c>
      <c r="K64" s="121" t="str">
        <f t="shared" si="4"/>
        <v/>
      </c>
      <c r="L64" s="331" t="str">
        <f t="shared" si="4"/>
        <v/>
      </c>
      <c r="M64" s="332"/>
      <c r="N64" s="331" t="str">
        <f t="shared" si="8"/>
        <v/>
      </c>
      <c r="O64" s="333"/>
      <c r="P64" s="333"/>
      <c r="Q64" s="332"/>
      <c r="R64" s="121" t="str">
        <f t="shared" si="5"/>
        <v/>
      </c>
      <c r="S64" s="334" t="str">
        <f t="shared" si="5"/>
        <v/>
      </c>
      <c r="T64" s="335"/>
      <c r="U64" s="331" t="str">
        <f t="shared" si="9"/>
        <v/>
      </c>
      <c r="V64" s="333"/>
      <c r="W64" s="332"/>
      <c r="X64" s="334" t="str">
        <f t="shared" si="6"/>
        <v/>
      </c>
      <c r="Y64" s="336"/>
      <c r="Z64" s="336"/>
      <c r="AA64" s="337"/>
    </row>
    <row r="65" spans="1:27" s="117" customFormat="1" ht="21" customHeight="1" x14ac:dyDescent="0.15">
      <c r="A65" s="123" t="str">
        <f t="shared" si="7"/>
        <v/>
      </c>
      <c r="B65" s="121" t="str">
        <f t="shared" si="3"/>
        <v/>
      </c>
      <c r="C65" s="328" t="str">
        <f t="shared" si="3"/>
        <v/>
      </c>
      <c r="D65" s="329"/>
      <c r="E65" s="329"/>
      <c r="F65" s="329"/>
      <c r="G65" s="329"/>
      <c r="H65" s="329"/>
      <c r="I65" s="330"/>
      <c r="J65" s="121" t="str">
        <f t="shared" si="4"/>
        <v/>
      </c>
      <c r="K65" s="121" t="str">
        <f t="shared" si="4"/>
        <v/>
      </c>
      <c r="L65" s="331" t="str">
        <f t="shared" si="4"/>
        <v/>
      </c>
      <c r="M65" s="332"/>
      <c r="N65" s="331" t="str">
        <f t="shared" si="8"/>
        <v/>
      </c>
      <c r="O65" s="333"/>
      <c r="P65" s="333"/>
      <c r="Q65" s="332"/>
      <c r="R65" s="121" t="str">
        <f t="shared" si="5"/>
        <v/>
      </c>
      <c r="S65" s="334" t="str">
        <f t="shared" si="5"/>
        <v/>
      </c>
      <c r="T65" s="335"/>
      <c r="U65" s="331" t="str">
        <f t="shared" si="9"/>
        <v/>
      </c>
      <c r="V65" s="333"/>
      <c r="W65" s="332"/>
      <c r="X65" s="334" t="str">
        <f t="shared" si="6"/>
        <v/>
      </c>
      <c r="Y65" s="336"/>
      <c r="Z65" s="336"/>
      <c r="AA65" s="337"/>
    </row>
    <row r="66" spans="1:27" s="117" customFormat="1" ht="21" customHeight="1" x14ac:dyDescent="0.15">
      <c r="A66" s="123" t="str">
        <f t="shared" si="7"/>
        <v/>
      </c>
      <c r="B66" s="121" t="str">
        <f t="shared" si="3"/>
        <v/>
      </c>
      <c r="C66" s="328" t="str">
        <f t="shared" si="3"/>
        <v/>
      </c>
      <c r="D66" s="329"/>
      <c r="E66" s="329"/>
      <c r="F66" s="329"/>
      <c r="G66" s="329"/>
      <c r="H66" s="329"/>
      <c r="I66" s="330"/>
      <c r="J66" s="121" t="str">
        <f t="shared" si="4"/>
        <v/>
      </c>
      <c r="K66" s="121" t="str">
        <f t="shared" si="4"/>
        <v/>
      </c>
      <c r="L66" s="331" t="str">
        <f t="shared" si="4"/>
        <v/>
      </c>
      <c r="M66" s="332"/>
      <c r="N66" s="331" t="str">
        <f t="shared" si="8"/>
        <v/>
      </c>
      <c r="O66" s="333"/>
      <c r="P66" s="333"/>
      <c r="Q66" s="332"/>
      <c r="R66" s="121" t="str">
        <f t="shared" si="5"/>
        <v/>
      </c>
      <c r="S66" s="334" t="str">
        <f t="shared" si="5"/>
        <v/>
      </c>
      <c r="T66" s="335"/>
      <c r="U66" s="331" t="str">
        <f t="shared" si="9"/>
        <v/>
      </c>
      <c r="V66" s="333"/>
      <c r="W66" s="332"/>
      <c r="X66" s="334" t="str">
        <f t="shared" si="6"/>
        <v/>
      </c>
      <c r="Y66" s="336"/>
      <c r="Z66" s="336"/>
      <c r="AA66" s="337"/>
    </row>
    <row r="67" spans="1:27" s="117" customFormat="1" ht="21" customHeight="1" x14ac:dyDescent="0.15">
      <c r="A67" s="123" t="str">
        <f t="shared" si="7"/>
        <v/>
      </c>
      <c r="B67" s="121" t="str">
        <f t="shared" si="3"/>
        <v/>
      </c>
      <c r="C67" s="328" t="str">
        <f t="shared" si="3"/>
        <v/>
      </c>
      <c r="D67" s="329"/>
      <c r="E67" s="329"/>
      <c r="F67" s="329"/>
      <c r="G67" s="329"/>
      <c r="H67" s="329"/>
      <c r="I67" s="330"/>
      <c r="J67" s="121" t="str">
        <f t="shared" si="4"/>
        <v/>
      </c>
      <c r="K67" s="121" t="str">
        <f t="shared" si="4"/>
        <v/>
      </c>
      <c r="L67" s="331" t="str">
        <f t="shared" si="4"/>
        <v/>
      </c>
      <c r="M67" s="332"/>
      <c r="N67" s="331" t="str">
        <f t="shared" si="8"/>
        <v/>
      </c>
      <c r="O67" s="333"/>
      <c r="P67" s="333"/>
      <c r="Q67" s="332"/>
      <c r="R67" s="121" t="str">
        <f t="shared" si="5"/>
        <v/>
      </c>
      <c r="S67" s="334" t="str">
        <f t="shared" si="5"/>
        <v/>
      </c>
      <c r="T67" s="335"/>
      <c r="U67" s="331" t="str">
        <f t="shared" si="9"/>
        <v/>
      </c>
      <c r="V67" s="333"/>
      <c r="W67" s="332"/>
      <c r="X67" s="334" t="str">
        <f t="shared" si="6"/>
        <v/>
      </c>
      <c r="Y67" s="336"/>
      <c r="Z67" s="336"/>
      <c r="AA67" s="337"/>
    </row>
    <row r="68" spans="1:27" s="117" customFormat="1" ht="21" customHeight="1" x14ac:dyDescent="0.15">
      <c r="A68" s="123" t="str">
        <f t="shared" si="7"/>
        <v/>
      </c>
      <c r="B68" s="121" t="str">
        <f t="shared" si="3"/>
        <v/>
      </c>
      <c r="C68" s="328" t="str">
        <f t="shared" si="3"/>
        <v/>
      </c>
      <c r="D68" s="329"/>
      <c r="E68" s="329"/>
      <c r="F68" s="329"/>
      <c r="G68" s="329"/>
      <c r="H68" s="329"/>
      <c r="I68" s="330"/>
      <c r="J68" s="121" t="str">
        <f t="shared" si="4"/>
        <v/>
      </c>
      <c r="K68" s="121" t="str">
        <f t="shared" si="4"/>
        <v/>
      </c>
      <c r="L68" s="331" t="str">
        <f t="shared" si="4"/>
        <v/>
      </c>
      <c r="M68" s="332"/>
      <c r="N68" s="331" t="str">
        <f t="shared" si="8"/>
        <v/>
      </c>
      <c r="O68" s="333"/>
      <c r="P68" s="333"/>
      <c r="Q68" s="332"/>
      <c r="R68" s="121" t="str">
        <f t="shared" si="5"/>
        <v/>
      </c>
      <c r="S68" s="334" t="str">
        <f t="shared" si="5"/>
        <v/>
      </c>
      <c r="T68" s="335"/>
      <c r="U68" s="331" t="str">
        <f t="shared" si="9"/>
        <v/>
      </c>
      <c r="V68" s="333"/>
      <c r="W68" s="332"/>
      <c r="X68" s="334" t="str">
        <f t="shared" si="6"/>
        <v/>
      </c>
      <c r="Y68" s="336"/>
      <c r="Z68" s="336"/>
      <c r="AA68" s="337"/>
    </row>
    <row r="69" spans="1:27" s="117" customFormat="1" ht="21" customHeight="1" x14ac:dyDescent="0.15">
      <c r="A69" s="123" t="str">
        <f t="shared" si="7"/>
        <v/>
      </c>
      <c r="B69" s="121" t="str">
        <f t="shared" si="3"/>
        <v/>
      </c>
      <c r="C69" s="328" t="str">
        <f t="shared" si="3"/>
        <v/>
      </c>
      <c r="D69" s="329"/>
      <c r="E69" s="329"/>
      <c r="F69" s="329"/>
      <c r="G69" s="329"/>
      <c r="H69" s="329"/>
      <c r="I69" s="330"/>
      <c r="J69" s="121" t="str">
        <f t="shared" si="4"/>
        <v/>
      </c>
      <c r="K69" s="121" t="str">
        <f t="shared" si="4"/>
        <v/>
      </c>
      <c r="L69" s="331" t="str">
        <f t="shared" si="4"/>
        <v/>
      </c>
      <c r="M69" s="332"/>
      <c r="N69" s="331" t="str">
        <f t="shared" si="8"/>
        <v/>
      </c>
      <c r="O69" s="333"/>
      <c r="P69" s="333"/>
      <c r="Q69" s="332"/>
      <c r="R69" s="121" t="str">
        <f t="shared" si="5"/>
        <v/>
      </c>
      <c r="S69" s="334" t="str">
        <f t="shared" si="5"/>
        <v/>
      </c>
      <c r="T69" s="335"/>
      <c r="U69" s="331" t="str">
        <f t="shared" si="9"/>
        <v/>
      </c>
      <c r="V69" s="333"/>
      <c r="W69" s="332"/>
      <c r="X69" s="334" t="str">
        <f t="shared" si="6"/>
        <v/>
      </c>
      <c r="Y69" s="336"/>
      <c r="Z69" s="336"/>
      <c r="AA69" s="337"/>
    </row>
    <row r="70" spans="1:27" s="117" customFormat="1" ht="21" customHeight="1" x14ac:dyDescent="0.15">
      <c r="A70" s="124" t="str">
        <f t="shared" si="7"/>
        <v/>
      </c>
      <c r="B70" s="121" t="str">
        <f t="shared" si="3"/>
        <v/>
      </c>
      <c r="C70" s="328" t="str">
        <f t="shared" si="3"/>
        <v/>
      </c>
      <c r="D70" s="329"/>
      <c r="E70" s="329"/>
      <c r="F70" s="329"/>
      <c r="G70" s="329"/>
      <c r="H70" s="329"/>
      <c r="I70" s="330"/>
      <c r="J70" s="125" t="str">
        <f t="shared" si="4"/>
        <v/>
      </c>
      <c r="K70" s="125" t="str">
        <f t="shared" si="4"/>
        <v/>
      </c>
      <c r="L70" s="331" t="str">
        <f t="shared" si="4"/>
        <v/>
      </c>
      <c r="M70" s="332"/>
      <c r="N70" s="331" t="str">
        <f t="shared" si="8"/>
        <v/>
      </c>
      <c r="O70" s="333"/>
      <c r="P70" s="333"/>
      <c r="Q70" s="332"/>
      <c r="R70" s="125" t="str">
        <f t="shared" si="5"/>
        <v/>
      </c>
      <c r="S70" s="334" t="str">
        <f t="shared" si="5"/>
        <v/>
      </c>
      <c r="T70" s="335"/>
      <c r="U70" s="331" t="str">
        <f t="shared" si="9"/>
        <v/>
      </c>
      <c r="V70" s="333"/>
      <c r="W70" s="332"/>
      <c r="X70" s="334" t="str">
        <f t="shared" si="6"/>
        <v/>
      </c>
      <c r="Y70" s="336"/>
      <c r="Z70" s="336"/>
      <c r="AA70" s="337"/>
    </row>
    <row r="71" spans="1:27" s="117" customFormat="1" ht="21" customHeight="1" thickBot="1" x14ac:dyDescent="0.2">
      <c r="A71" s="126" t="str">
        <f t="shared" si="7"/>
        <v/>
      </c>
      <c r="B71" s="127" t="str">
        <f t="shared" si="3"/>
        <v/>
      </c>
      <c r="C71" s="318" t="str">
        <f t="shared" si="3"/>
        <v/>
      </c>
      <c r="D71" s="319"/>
      <c r="E71" s="319"/>
      <c r="F71" s="319"/>
      <c r="G71" s="319"/>
      <c r="H71" s="319"/>
      <c r="I71" s="320"/>
      <c r="J71" s="127" t="str">
        <f t="shared" si="4"/>
        <v/>
      </c>
      <c r="K71" s="127" t="str">
        <f t="shared" si="4"/>
        <v/>
      </c>
      <c r="L71" s="321" t="str">
        <f t="shared" si="4"/>
        <v/>
      </c>
      <c r="M71" s="322"/>
      <c r="N71" s="321" t="str">
        <f t="shared" si="8"/>
        <v/>
      </c>
      <c r="O71" s="323"/>
      <c r="P71" s="323"/>
      <c r="Q71" s="322"/>
      <c r="R71" s="125" t="str">
        <f t="shared" si="5"/>
        <v/>
      </c>
      <c r="S71" s="324" t="str">
        <f t="shared" si="5"/>
        <v/>
      </c>
      <c r="T71" s="325"/>
      <c r="U71" s="321" t="str">
        <f t="shared" si="9"/>
        <v/>
      </c>
      <c r="V71" s="323"/>
      <c r="W71" s="322"/>
      <c r="X71" s="324" t="str">
        <f t="shared" si="6"/>
        <v/>
      </c>
      <c r="Y71" s="326"/>
      <c r="Z71" s="326"/>
      <c r="AA71" s="327"/>
    </row>
    <row r="72" spans="1:27" s="117" customFormat="1" ht="21" customHeight="1" x14ac:dyDescent="0.15">
      <c r="A72" s="128" t="s">
        <v>36</v>
      </c>
      <c r="B72" s="129"/>
      <c r="C72" s="309"/>
      <c r="D72" s="309"/>
      <c r="E72" s="309"/>
      <c r="F72" s="309"/>
      <c r="G72" s="309"/>
      <c r="H72" s="310"/>
      <c r="I72" s="130"/>
      <c r="J72" s="311" t="s">
        <v>18</v>
      </c>
      <c r="K72" s="312"/>
      <c r="L72" s="312"/>
      <c r="M72" s="313"/>
      <c r="N72" s="314">
        <f t="shared" si="8"/>
        <v>0</v>
      </c>
      <c r="O72" s="315"/>
      <c r="P72" s="315"/>
      <c r="Q72" s="316"/>
      <c r="R72" s="317" t="s">
        <v>104</v>
      </c>
      <c r="S72" s="312"/>
      <c r="T72" s="313"/>
      <c r="U72" s="314">
        <f t="shared" si="9"/>
        <v>0</v>
      </c>
      <c r="V72" s="315"/>
      <c r="W72" s="316"/>
      <c r="X72" s="300" t="str">
        <f t="shared" si="6"/>
        <v/>
      </c>
      <c r="Y72" s="237"/>
      <c r="Z72" s="237"/>
      <c r="AA72" s="301"/>
    </row>
    <row r="73" spans="1:27" s="117" customFormat="1" ht="21" customHeight="1" x14ac:dyDescent="0.15">
      <c r="A73" s="263" t="str">
        <f>IF(A26="","",A26)</f>
        <v/>
      </c>
      <c r="B73" s="264"/>
      <c r="C73" s="264"/>
      <c r="D73" s="264"/>
      <c r="E73" s="264"/>
      <c r="F73" s="264"/>
      <c r="G73" s="264"/>
      <c r="H73" s="265"/>
      <c r="I73" s="131"/>
      <c r="J73" s="302" t="s">
        <v>17</v>
      </c>
      <c r="K73" s="303"/>
      <c r="L73" s="303"/>
      <c r="M73" s="261"/>
      <c r="N73" s="304">
        <f t="shared" si="8"/>
        <v>0</v>
      </c>
      <c r="O73" s="305"/>
      <c r="P73" s="305"/>
      <c r="Q73" s="306"/>
      <c r="R73" s="307" t="s">
        <v>17</v>
      </c>
      <c r="S73" s="303"/>
      <c r="T73" s="261"/>
      <c r="U73" s="304">
        <f t="shared" si="9"/>
        <v>0</v>
      </c>
      <c r="V73" s="305"/>
      <c r="W73" s="306"/>
      <c r="X73" s="256" t="str">
        <f t="shared" si="6"/>
        <v/>
      </c>
      <c r="Y73" s="238"/>
      <c r="Z73" s="238"/>
      <c r="AA73" s="308"/>
    </row>
    <row r="74" spans="1:27" s="117" customFormat="1" ht="21" customHeight="1" thickBot="1" x14ac:dyDescent="0.2">
      <c r="A74" s="263" t="str">
        <f>IF(A27="","",A27)</f>
        <v/>
      </c>
      <c r="B74" s="264"/>
      <c r="C74" s="264"/>
      <c r="D74" s="264"/>
      <c r="E74" s="264"/>
      <c r="F74" s="264"/>
      <c r="G74" s="264"/>
      <c r="H74" s="265"/>
      <c r="I74" s="131"/>
      <c r="J74" s="290" t="s">
        <v>19</v>
      </c>
      <c r="K74" s="291"/>
      <c r="L74" s="291"/>
      <c r="M74" s="292"/>
      <c r="N74" s="293">
        <f t="shared" si="8"/>
        <v>0</v>
      </c>
      <c r="O74" s="294"/>
      <c r="P74" s="294"/>
      <c r="Q74" s="295"/>
      <c r="R74" s="296" t="s">
        <v>20</v>
      </c>
      <c r="S74" s="291"/>
      <c r="T74" s="292"/>
      <c r="U74" s="293">
        <f t="shared" si="9"/>
        <v>0</v>
      </c>
      <c r="V74" s="294"/>
      <c r="W74" s="295"/>
      <c r="X74" s="297" t="str">
        <f t="shared" si="6"/>
        <v/>
      </c>
      <c r="Y74" s="298"/>
      <c r="Z74" s="298"/>
      <c r="AA74" s="299"/>
    </row>
    <row r="75" spans="1:27" s="117" customFormat="1" ht="21" customHeight="1" x14ac:dyDescent="0.15">
      <c r="A75" s="263" t="str">
        <f>IF(A28="","",A28)</f>
        <v/>
      </c>
      <c r="B75" s="264"/>
      <c r="C75" s="264"/>
      <c r="D75" s="264"/>
      <c r="E75" s="264"/>
      <c r="F75" s="264"/>
      <c r="G75" s="264"/>
      <c r="H75" s="265"/>
      <c r="I75" s="132"/>
      <c r="J75" s="132"/>
      <c r="K75" s="132"/>
      <c r="L75" s="132"/>
      <c r="M75" s="132"/>
      <c r="N75" s="133"/>
      <c r="O75" s="134"/>
      <c r="P75" s="134"/>
      <c r="Q75" s="134"/>
      <c r="V75" s="266"/>
      <c r="W75" s="266"/>
      <c r="X75" s="133"/>
      <c r="Y75" s="133"/>
      <c r="Z75" s="133"/>
      <c r="AA75" s="135"/>
    </row>
    <row r="76" spans="1:27" s="117" customFormat="1" ht="11.25" customHeight="1" x14ac:dyDescent="0.15">
      <c r="A76" s="263" t="str">
        <f>IF(A30="","",A30)</f>
        <v/>
      </c>
      <c r="B76" s="264"/>
      <c r="C76" s="264"/>
      <c r="D76" s="264"/>
      <c r="E76" s="264"/>
      <c r="F76" s="264"/>
      <c r="G76" s="264"/>
      <c r="H76" s="265"/>
      <c r="I76" s="136"/>
      <c r="J76" s="226"/>
      <c r="K76" s="226"/>
      <c r="L76" s="226"/>
      <c r="M76" s="226"/>
      <c r="N76" s="226"/>
      <c r="O76" s="226"/>
      <c r="P76" s="226"/>
      <c r="Q76" s="226"/>
      <c r="R76" s="226"/>
      <c r="S76" s="226"/>
      <c r="T76" s="226"/>
      <c r="U76" s="137"/>
      <c r="V76" s="194" t="s">
        <v>6</v>
      </c>
      <c r="W76" s="196"/>
      <c r="X76" s="217" t="str">
        <f>IF(X29="","",X29)</f>
        <v/>
      </c>
      <c r="Y76" s="218"/>
      <c r="Z76" s="218"/>
      <c r="AA76" s="219"/>
    </row>
    <row r="77" spans="1:27" s="117" customFormat="1" ht="11.25" customHeight="1" x14ac:dyDescent="0.15">
      <c r="A77" s="267"/>
      <c r="B77" s="268"/>
      <c r="C77" s="268"/>
      <c r="D77" s="268"/>
      <c r="E77" s="268"/>
      <c r="F77" s="268"/>
      <c r="G77" s="268"/>
      <c r="H77" s="269"/>
      <c r="I77" s="136"/>
      <c r="J77" s="270" t="s">
        <v>41</v>
      </c>
      <c r="K77" s="271" t="str">
        <f>IF(K30="","",K30)</f>
        <v/>
      </c>
      <c r="L77" s="272"/>
      <c r="M77" s="272"/>
      <c r="N77" s="272" t="str">
        <f>IF(N30="","",N30)</f>
        <v>銀行</v>
      </c>
      <c r="O77" s="272"/>
      <c r="P77" s="275" t="str">
        <f>IF(P30="","",P30)</f>
        <v/>
      </c>
      <c r="Q77" s="276"/>
      <c r="R77" s="276"/>
      <c r="S77" s="261" t="str">
        <f>IF(S30="","",S30)</f>
        <v>支店</v>
      </c>
      <c r="T77" s="189"/>
      <c r="U77" s="137"/>
      <c r="V77" s="200"/>
      <c r="W77" s="202"/>
      <c r="X77" s="220"/>
      <c r="Y77" s="221"/>
      <c r="Z77" s="221"/>
      <c r="AA77" s="222"/>
    </row>
    <row r="78" spans="1:27" s="117" customFormat="1" ht="11.25" customHeight="1" x14ac:dyDescent="0.15">
      <c r="A78" s="138" t="str">
        <f>IF(A31="","",A31)</f>
        <v>福利</v>
      </c>
      <c r="B78" s="139" t="str">
        <f t="shared" ref="B78:G78" si="10">IF(B31="","",B31)</f>
        <v>旅費</v>
      </c>
      <c r="C78" s="139" t="str">
        <f t="shared" si="10"/>
        <v>通信費</v>
      </c>
      <c r="D78" s="139" t="str">
        <f t="shared" si="10"/>
        <v>消耗品</v>
      </c>
      <c r="E78" s="484" t="str">
        <f t="shared" si="10"/>
        <v>事務</v>
      </c>
      <c r="F78" s="484"/>
      <c r="G78" s="484" t="str">
        <f t="shared" si="10"/>
        <v>交際</v>
      </c>
      <c r="H78" s="485"/>
      <c r="I78" s="136"/>
      <c r="J78" s="270"/>
      <c r="K78" s="273"/>
      <c r="L78" s="274"/>
      <c r="M78" s="274"/>
      <c r="N78" s="274"/>
      <c r="O78" s="274"/>
      <c r="P78" s="277"/>
      <c r="Q78" s="268"/>
      <c r="R78" s="268"/>
      <c r="S78" s="261"/>
      <c r="T78" s="189"/>
      <c r="U78" s="137"/>
      <c r="V78" s="194" t="s">
        <v>4</v>
      </c>
      <c r="W78" s="196"/>
      <c r="X78" s="217">
        <f>IF(X31="","",X31)</f>
        <v>0</v>
      </c>
      <c r="Y78" s="218"/>
      <c r="Z78" s="218"/>
      <c r="AA78" s="219"/>
    </row>
    <row r="79" spans="1:27" s="117" customFormat="1" ht="11.25" customHeight="1" x14ac:dyDescent="0.15">
      <c r="A79" s="138" t="str">
        <f t="shared" ref="A79:G80" si="11">IF(A32="","",A32)</f>
        <v>会議費</v>
      </c>
      <c r="B79" s="139" t="str">
        <f t="shared" si="11"/>
        <v>車輌費</v>
      </c>
      <c r="C79" s="139" t="str">
        <f t="shared" si="11"/>
        <v>広告</v>
      </c>
      <c r="D79" s="139" t="str">
        <f t="shared" si="11"/>
        <v>光熱</v>
      </c>
      <c r="E79" s="484" t="str">
        <f>IF(E32="","",E32)</f>
        <v>修繕費</v>
      </c>
      <c r="F79" s="484"/>
      <c r="G79" s="484" t="str">
        <f t="shared" si="11"/>
        <v>賃借料</v>
      </c>
      <c r="H79" s="485"/>
      <c r="I79" s="136"/>
      <c r="J79" s="270" t="s">
        <v>44</v>
      </c>
      <c r="K79" s="280" t="str">
        <f>IF(K32="","",K32)</f>
        <v/>
      </c>
      <c r="L79" s="280"/>
      <c r="M79" s="281" t="s">
        <v>56</v>
      </c>
      <c r="N79" s="281"/>
      <c r="O79" s="282" t="str">
        <f>IF(O32="","",O32)</f>
        <v/>
      </c>
      <c r="P79" s="283"/>
      <c r="Q79" s="283"/>
      <c r="R79" s="283"/>
      <c r="S79" s="283"/>
      <c r="T79" s="284"/>
      <c r="U79" s="137"/>
      <c r="V79" s="200"/>
      <c r="W79" s="202"/>
      <c r="X79" s="220"/>
      <c r="Y79" s="221"/>
      <c r="Z79" s="221"/>
      <c r="AA79" s="222"/>
    </row>
    <row r="80" spans="1:27" s="117" customFormat="1" ht="11.25" customHeight="1" thickBot="1" x14ac:dyDescent="0.2">
      <c r="A80" s="140" t="str">
        <f t="shared" si="11"/>
        <v>運賃</v>
      </c>
      <c r="B80" s="141" t="str">
        <f t="shared" si="11"/>
        <v>設計</v>
      </c>
      <c r="C80" s="141" t="str">
        <f t="shared" si="11"/>
        <v>図書</v>
      </c>
      <c r="D80" s="141" t="str">
        <f t="shared" si="11"/>
        <v>燃料費</v>
      </c>
      <c r="E80" s="482" t="str">
        <f t="shared" si="11"/>
        <v>試験費</v>
      </c>
      <c r="F80" s="482"/>
      <c r="G80" s="482" t="str">
        <f t="shared" si="11"/>
        <v>安全費</v>
      </c>
      <c r="H80" s="483"/>
      <c r="I80" s="136"/>
      <c r="J80" s="270"/>
      <c r="K80" s="280"/>
      <c r="L80" s="280"/>
      <c r="M80" s="281"/>
      <c r="N80" s="281"/>
      <c r="O80" s="285"/>
      <c r="P80" s="286"/>
      <c r="Q80" s="286"/>
      <c r="R80" s="286"/>
      <c r="S80" s="286"/>
      <c r="T80" s="287"/>
      <c r="U80" s="137"/>
      <c r="V80" s="194" t="s">
        <v>7</v>
      </c>
      <c r="W80" s="196"/>
      <c r="X80" s="217">
        <f>SUM(X76:AA79)</f>
        <v>0</v>
      </c>
      <c r="Y80" s="218"/>
      <c r="Z80" s="218"/>
      <c r="AA80" s="219"/>
    </row>
    <row r="81" spans="1:30" s="117" customFormat="1" ht="11.25" customHeight="1" x14ac:dyDescent="0.15">
      <c r="A81" s="223" t="s">
        <v>46</v>
      </c>
      <c r="B81" s="224"/>
      <c r="C81" s="224"/>
      <c r="D81" s="224"/>
      <c r="E81" s="224"/>
      <c r="F81" s="224"/>
      <c r="G81" s="224"/>
      <c r="H81" s="225"/>
      <c r="I81" s="136"/>
      <c r="J81" s="142" t="s">
        <v>45</v>
      </c>
      <c r="K81" s="226" t="str">
        <f>IF(K34="","",K34)</f>
        <v/>
      </c>
      <c r="L81" s="226"/>
      <c r="M81" s="226"/>
      <c r="N81" s="226"/>
      <c r="O81" s="226"/>
      <c r="P81" s="226"/>
      <c r="Q81" s="226"/>
      <c r="R81" s="226"/>
      <c r="S81" s="226"/>
      <c r="T81" s="226"/>
      <c r="U81" s="137"/>
      <c r="V81" s="200"/>
      <c r="W81" s="202"/>
      <c r="X81" s="220"/>
      <c r="Y81" s="221"/>
      <c r="Z81" s="221"/>
      <c r="AA81" s="222"/>
    </row>
    <row r="82" spans="1:30" s="117" customFormat="1" ht="22.5" customHeight="1" thickBot="1" x14ac:dyDescent="0.25">
      <c r="A82" s="228" t="str">
        <f>IF(A35="","",A35)</f>
        <v/>
      </c>
      <c r="B82" s="207"/>
      <c r="C82" s="207"/>
      <c r="D82" s="207"/>
      <c r="E82" s="207"/>
      <c r="F82" s="207"/>
      <c r="G82" s="207"/>
      <c r="H82" s="208"/>
      <c r="I82" s="136"/>
      <c r="J82" s="143" t="s">
        <v>57</v>
      </c>
      <c r="K82" s="189" t="str">
        <f>IF(K35="","",K35)</f>
        <v/>
      </c>
      <c r="L82" s="189"/>
      <c r="M82" s="189"/>
      <c r="N82" s="189"/>
      <c r="O82" s="189"/>
      <c r="P82" s="189"/>
      <c r="Q82" s="189"/>
      <c r="R82" s="189"/>
      <c r="S82" s="189"/>
      <c r="T82" s="189"/>
      <c r="U82" s="131"/>
      <c r="V82" s="203" t="s">
        <v>12</v>
      </c>
      <c r="W82" s="203"/>
      <c r="X82" s="231">
        <f>IF(X35="","",X35)</f>
        <v>0</v>
      </c>
      <c r="Y82" s="232"/>
      <c r="Z82" s="232"/>
      <c r="AA82" s="233"/>
    </row>
    <row r="83" spans="1:30" ht="3" customHeight="1" thickBot="1" x14ac:dyDescent="0.2"/>
    <row r="84" spans="1:30" ht="13.5" customHeight="1" x14ac:dyDescent="0.15">
      <c r="A84" s="446" t="s">
        <v>47</v>
      </c>
      <c r="B84" s="447"/>
      <c r="C84" s="447"/>
      <c r="D84" s="447"/>
      <c r="E84" s="448"/>
      <c r="F84" s="234" t="s">
        <v>111</v>
      </c>
      <c r="G84" s="449" t="str">
        <f>IF(G37="","",G37)</f>
        <v/>
      </c>
      <c r="H84" s="451" t="s">
        <v>48</v>
      </c>
      <c r="I84" s="241" t="s">
        <v>98</v>
      </c>
      <c r="J84" s="242"/>
      <c r="K84" s="242"/>
      <c r="L84" s="242"/>
      <c r="M84" s="242"/>
      <c r="N84" s="242"/>
      <c r="O84" s="242"/>
      <c r="P84" s="243"/>
      <c r="R84" s="453" t="s">
        <v>37</v>
      </c>
      <c r="S84" s="453"/>
      <c r="T84" s="453"/>
      <c r="U84" s="453"/>
      <c r="V84" s="453"/>
      <c r="W84" s="453"/>
      <c r="X84" s="453"/>
      <c r="Y84" s="111"/>
      <c r="Z84" s="454" t="s">
        <v>40</v>
      </c>
      <c r="AA84" s="455"/>
    </row>
    <row r="85" spans="1:30" x14ac:dyDescent="0.15">
      <c r="A85" s="456" t="str">
        <f>IF(A38="","",A38)</f>
        <v/>
      </c>
      <c r="B85" s="457"/>
      <c r="C85" s="457"/>
      <c r="D85" s="457"/>
      <c r="E85" s="458"/>
      <c r="F85" s="235"/>
      <c r="G85" s="450"/>
      <c r="H85" s="452"/>
      <c r="I85" s="253" t="s">
        <v>99</v>
      </c>
      <c r="J85" s="254"/>
      <c r="K85" s="254"/>
      <c r="L85" s="254"/>
      <c r="M85" s="254"/>
      <c r="N85" s="254"/>
      <c r="O85" s="254"/>
      <c r="P85" s="255"/>
      <c r="R85" s="462" t="s">
        <v>38</v>
      </c>
      <c r="S85" s="450"/>
      <c r="T85" s="450"/>
      <c r="U85" s="452"/>
      <c r="V85" s="112" t="s">
        <v>38</v>
      </c>
      <c r="W85" s="112" t="s">
        <v>38</v>
      </c>
      <c r="X85" s="112" t="s">
        <v>39</v>
      </c>
      <c r="Y85" s="113"/>
      <c r="Z85" s="463"/>
      <c r="AA85" s="464"/>
    </row>
    <row r="86" spans="1:30" x14ac:dyDescent="0.15">
      <c r="A86" s="456"/>
      <c r="B86" s="457"/>
      <c r="C86" s="457"/>
      <c r="D86" s="457"/>
      <c r="E86" s="458"/>
      <c r="F86" s="235"/>
      <c r="G86" s="467" t="s">
        <v>11</v>
      </c>
      <c r="H86" s="469" t="str">
        <f>IF(H39="","",H39)</f>
        <v/>
      </c>
      <c r="I86" s="469"/>
      <c r="J86" s="469"/>
      <c r="K86" s="469"/>
      <c r="L86" s="469"/>
      <c r="M86" s="469"/>
      <c r="N86" s="469"/>
      <c r="O86" s="469"/>
      <c r="P86" s="470"/>
      <c r="R86" s="474"/>
      <c r="S86" s="475"/>
      <c r="T86" s="475"/>
      <c r="U86" s="476"/>
      <c r="V86" s="430"/>
      <c r="W86" s="430"/>
      <c r="X86" s="430"/>
      <c r="Y86" s="113"/>
      <c r="Z86" s="463"/>
      <c r="AA86" s="464"/>
    </row>
    <row r="87" spans="1:30" ht="14.25" thickBot="1" x14ac:dyDescent="0.2">
      <c r="A87" s="459"/>
      <c r="B87" s="460"/>
      <c r="C87" s="460"/>
      <c r="D87" s="460"/>
      <c r="E87" s="461"/>
      <c r="F87" s="236"/>
      <c r="G87" s="468"/>
      <c r="H87" s="471"/>
      <c r="I87" s="471"/>
      <c r="J87" s="471"/>
      <c r="K87" s="472"/>
      <c r="L87" s="472"/>
      <c r="M87" s="472"/>
      <c r="N87" s="472"/>
      <c r="O87" s="472"/>
      <c r="P87" s="473"/>
      <c r="R87" s="477"/>
      <c r="S87" s="408"/>
      <c r="T87" s="408"/>
      <c r="U87" s="478"/>
      <c r="V87" s="430"/>
      <c r="W87" s="430"/>
      <c r="X87" s="430"/>
      <c r="Y87" s="113"/>
      <c r="Z87" s="463"/>
      <c r="AA87" s="464"/>
    </row>
    <row r="88" spans="1:30" x14ac:dyDescent="0.15">
      <c r="A88" s="431" t="s">
        <v>52</v>
      </c>
      <c r="B88" s="432"/>
      <c r="C88" s="432"/>
      <c r="D88" s="433"/>
      <c r="E88" s="434" t="s">
        <v>53</v>
      </c>
      <c r="F88" s="434"/>
      <c r="G88" s="434"/>
      <c r="H88" s="435" t="s">
        <v>54</v>
      </c>
      <c r="I88" s="435"/>
      <c r="J88" s="435"/>
      <c r="K88" s="436" t="s">
        <v>51</v>
      </c>
      <c r="L88" s="437"/>
      <c r="M88" s="437"/>
      <c r="N88" s="437"/>
      <c r="O88" s="437"/>
      <c r="P88" s="438"/>
      <c r="R88" s="477"/>
      <c r="S88" s="408"/>
      <c r="T88" s="408"/>
      <c r="U88" s="478"/>
      <c r="V88" s="430"/>
      <c r="W88" s="430"/>
      <c r="X88" s="430"/>
      <c r="Y88" s="113"/>
      <c r="Z88" s="463"/>
      <c r="AA88" s="464"/>
    </row>
    <row r="89" spans="1:30" ht="14.25" thickBot="1" x14ac:dyDescent="0.2">
      <c r="A89" s="439" t="str">
        <f>IF(A42="","",A42)</f>
        <v/>
      </c>
      <c r="B89" s="408"/>
      <c r="C89" s="408"/>
      <c r="D89" s="409"/>
      <c r="E89" s="441" t="str">
        <f>IF(E42="","",E42)</f>
        <v/>
      </c>
      <c r="F89" s="441"/>
      <c r="G89" s="441"/>
      <c r="H89" s="441" t="str">
        <f>IF(H42="","",H42)</f>
        <v/>
      </c>
      <c r="I89" s="441"/>
      <c r="J89" s="441"/>
      <c r="K89" s="439" t="str">
        <f>IF(K42="","",K42)</f>
        <v/>
      </c>
      <c r="L89" s="408" t="s">
        <v>49</v>
      </c>
      <c r="M89" s="406" t="str">
        <f>IF(M42="","",M42)</f>
        <v/>
      </c>
      <c r="N89" s="406"/>
      <c r="O89" s="408" t="s">
        <v>50</v>
      </c>
      <c r="P89" s="409"/>
      <c r="R89" s="477"/>
      <c r="S89" s="408"/>
      <c r="T89" s="408"/>
      <c r="U89" s="478"/>
      <c r="V89" s="430"/>
      <c r="W89" s="430"/>
      <c r="X89" s="430"/>
      <c r="Y89" s="113"/>
      <c r="Z89" s="463"/>
      <c r="AA89" s="464"/>
    </row>
    <row r="90" spans="1:30" ht="14.25" thickBot="1" x14ac:dyDescent="0.2">
      <c r="A90" s="440"/>
      <c r="B90" s="410"/>
      <c r="C90" s="410"/>
      <c r="D90" s="411"/>
      <c r="E90" s="442"/>
      <c r="F90" s="442"/>
      <c r="G90" s="442"/>
      <c r="H90" s="442"/>
      <c r="I90" s="442"/>
      <c r="J90" s="442"/>
      <c r="K90" s="440"/>
      <c r="L90" s="410"/>
      <c r="M90" s="407"/>
      <c r="N90" s="407"/>
      <c r="O90" s="410"/>
      <c r="P90" s="411"/>
      <c r="R90" s="477"/>
      <c r="S90" s="408"/>
      <c r="T90" s="408"/>
      <c r="U90" s="478"/>
      <c r="V90" s="430"/>
      <c r="W90" s="430"/>
      <c r="X90" s="430"/>
      <c r="Y90" s="113"/>
      <c r="Z90" s="463"/>
      <c r="AA90" s="464"/>
    </row>
    <row r="91" spans="1:30" x14ac:dyDescent="0.15">
      <c r="A91" s="82" t="s">
        <v>3</v>
      </c>
      <c r="R91" s="479"/>
      <c r="S91" s="480"/>
      <c r="T91" s="480"/>
      <c r="U91" s="481"/>
      <c r="V91" s="430"/>
      <c r="W91" s="430"/>
      <c r="X91" s="430"/>
      <c r="Y91" s="113"/>
      <c r="Z91" s="463"/>
      <c r="AA91" s="464"/>
    </row>
    <row r="92" spans="1:30" x14ac:dyDescent="0.15">
      <c r="A92" s="114" t="s">
        <v>103</v>
      </c>
      <c r="E92" s="115"/>
      <c r="F92" s="115"/>
      <c r="G92" s="115"/>
      <c r="H92" s="115"/>
      <c r="I92" s="115"/>
      <c r="J92" s="115"/>
      <c r="K92" s="115"/>
      <c r="L92" s="115"/>
      <c r="M92" s="115"/>
      <c r="N92" s="115"/>
      <c r="O92" s="115"/>
      <c r="P92" s="115"/>
      <c r="Q92" s="115"/>
      <c r="R92" s="115"/>
      <c r="S92" s="115"/>
      <c r="T92" s="115"/>
      <c r="U92" s="115"/>
      <c r="V92" s="115"/>
      <c r="W92" s="115"/>
      <c r="X92" s="115"/>
      <c r="Y92" s="115"/>
      <c r="Z92" s="463"/>
      <c r="AA92" s="464"/>
      <c r="AB92" s="115"/>
      <c r="AC92" s="115"/>
      <c r="AD92" s="115"/>
    </row>
    <row r="93" spans="1:30" x14ac:dyDescent="0.15">
      <c r="A93" s="114" t="s">
        <v>112</v>
      </c>
      <c r="E93" s="115"/>
      <c r="F93" s="115"/>
      <c r="G93" s="115"/>
      <c r="H93" s="115"/>
      <c r="I93" s="115"/>
      <c r="J93" s="115"/>
      <c r="K93" s="115"/>
      <c r="L93" s="115"/>
      <c r="M93" s="115"/>
      <c r="N93" s="115"/>
      <c r="O93" s="115"/>
      <c r="P93" s="115"/>
      <c r="Q93" s="115"/>
      <c r="R93" s="115"/>
      <c r="S93" s="115"/>
      <c r="T93" s="115"/>
      <c r="U93" s="115"/>
      <c r="V93" s="115"/>
      <c r="W93" s="115"/>
      <c r="X93" s="115"/>
      <c r="Y93" s="115"/>
      <c r="Z93" s="463"/>
      <c r="AA93" s="464"/>
      <c r="AB93" s="115"/>
      <c r="AC93" s="115"/>
      <c r="AD93" s="115"/>
    </row>
    <row r="94" spans="1:30" ht="14.25" thickBot="1" x14ac:dyDescent="0.2">
      <c r="A94" s="114" t="s">
        <v>55</v>
      </c>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465"/>
      <c r="AA94" s="466"/>
      <c r="AB94" s="115"/>
    </row>
    <row r="95" spans="1:30" s="117" customFormat="1" ht="15" customHeight="1" thickTop="1" x14ac:dyDescent="0.15">
      <c r="A95" s="412" t="s">
        <v>62</v>
      </c>
      <c r="B95" s="412"/>
      <c r="C95" s="412"/>
      <c r="D95" s="412"/>
      <c r="E95" s="412"/>
      <c r="F95" s="412"/>
      <c r="G95" s="412"/>
      <c r="H95" s="412"/>
      <c r="I95" s="412"/>
      <c r="J95" s="412"/>
      <c r="K95" s="412"/>
      <c r="L95" s="412"/>
      <c r="M95" s="412"/>
      <c r="N95" s="412"/>
      <c r="O95" s="413"/>
      <c r="P95" s="414"/>
      <c r="Q95" s="396" t="s">
        <v>28</v>
      </c>
      <c r="R95" s="397"/>
      <c r="S95" s="397"/>
      <c r="T95" s="397"/>
      <c r="U95" s="398"/>
      <c r="V95" s="116"/>
      <c r="W95" s="415" t="s">
        <v>63</v>
      </c>
      <c r="X95" s="416"/>
      <c r="Y95" s="417"/>
      <c r="Z95" s="116"/>
      <c r="AA95" s="144" t="s">
        <v>29</v>
      </c>
    </row>
    <row r="96" spans="1:30" s="117" customFormat="1" ht="15.75" customHeight="1" thickBot="1" x14ac:dyDescent="0.2">
      <c r="A96" s="412"/>
      <c r="B96" s="412"/>
      <c r="C96" s="412"/>
      <c r="D96" s="412"/>
      <c r="E96" s="412"/>
      <c r="F96" s="412"/>
      <c r="G96" s="412"/>
      <c r="H96" s="412"/>
      <c r="I96" s="412"/>
      <c r="J96" s="412"/>
      <c r="K96" s="412"/>
      <c r="L96" s="412"/>
      <c r="M96" s="412"/>
      <c r="N96" s="412"/>
      <c r="O96" s="413"/>
      <c r="P96" s="414"/>
      <c r="Q96" s="424" t="str">
        <f>IF(Q49="","",Q49)</f>
        <v/>
      </c>
      <c r="R96" s="425"/>
      <c r="S96" s="425"/>
      <c r="T96" s="425"/>
      <c r="U96" s="426"/>
      <c r="V96" s="116"/>
      <c r="W96" s="418"/>
      <c r="X96" s="419"/>
      <c r="Y96" s="420"/>
      <c r="Z96" s="116"/>
      <c r="AA96" s="688"/>
    </row>
    <row r="97" spans="1:27" s="117" customFormat="1" ht="15.75" customHeight="1" thickBot="1" x14ac:dyDescent="0.2">
      <c r="C97" s="118"/>
      <c r="D97" s="118"/>
      <c r="E97" s="118"/>
      <c r="F97" s="118"/>
      <c r="G97" s="396" t="s">
        <v>25</v>
      </c>
      <c r="H97" s="397"/>
      <c r="I97" s="397"/>
      <c r="J97" s="397"/>
      <c r="K97" s="397" t="s">
        <v>26</v>
      </c>
      <c r="L97" s="397"/>
      <c r="M97" s="397"/>
      <c r="N97" s="397"/>
      <c r="O97" s="398"/>
      <c r="P97" s="118"/>
      <c r="Q97" s="427"/>
      <c r="R97" s="428"/>
      <c r="S97" s="428"/>
      <c r="T97" s="428"/>
      <c r="U97" s="429"/>
      <c r="W97" s="421"/>
      <c r="X97" s="422"/>
      <c r="Y97" s="423"/>
      <c r="AA97" s="688"/>
    </row>
    <row r="98" spans="1:27" s="117" customFormat="1" ht="15" customHeight="1" thickTop="1" thickBot="1" x14ac:dyDescent="0.2">
      <c r="G98" s="399" t="str">
        <f>IF(G51="","",G51)</f>
        <v/>
      </c>
      <c r="H98" s="400"/>
      <c r="I98" s="400"/>
      <c r="J98" s="401"/>
      <c r="K98" s="403" t="str">
        <f>IF(K51="","",K51)</f>
        <v/>
      </c>
      <c r="L98" s="400"/>
      <c r="M98" s="400"/>
      <c r="N98" s="400"/>
      <c r="O98" s="404"/>
      <c r="Q98" s="427"/>
      <c r="R98" s="428"/>
      <c r="S98" s="428"/>
      <c r="T98" s="428"/>
      <c r="U98" s="429"/>
      <c r="AA98" s="688"/>
    </row>
    <row r="99" spans="1:27" s="117" customFormat="1" ht="14.25" thickBot="1" x14ac:dyDescent="0.2">
      <c r="G99" s="250"/>
      <c r="H99" s="251"/>
      <c r="I99" s="251"/>
      <c r="J99" s="402"/>
      <c r="K99" s="405"/>
      <c r="L99" s="251"/>
      <c r="M99" s="251"/>
      <c r="N99" s="251"/>
      <c r="O99" s="252"/>
      <c r="Q99" s="153" t="s">
        <v>30</v>
      </c>
      <c r="R99" s="445" t="s">
        <v>31</v>
      </c>
      <c r="S99" s="445"/>
      <c r="T99" s="443" t="str">
        <f t="shared" ref="T99:T105" si="12">IF(T52="","",T52)</f>
        <v/>
      </c>
      <c r="U99" s="443"/>
      <c r="V99" s="443"/>
      <c r="W99" s="443"/>
      <c r="X99" s="443"/>
      <c r="Y99" s="443"/>
      <c r="Z99" s="443"/>
      <c r="AA99" s="444"/>
    </row>
    <row r="100" spans="1:27" s="117" customFormat="1" ht="14.25" thickBot="1" x14ac:dyDescent="0.2">
      <c r="Q100" s="527" t="s">
        <v>108</v>
      </c>
      <c r="R100" s="528"/>
      <c r="S100" s="528"/>
      <c r="T100" s="348" t="str">
        <f t="shared" si="12"/>
        <v/>
      </c>
      <c r="U100" s="348"/>
      <c r="V100" s="348"/>
      <c r="W100" s="348"/>
      <c r="X100" s="348"/>
      <c r="Y100" s="348"/>
      <c r="Z100" s="348"/>
      <c r="AA100" s="349"/>
    </row>
    <row r="101" spans="1:27" s="117" customFormat="1" ht="15" customHeight="1" x14ac:dyDescent="0.15">
      <c r="A101" s="338" t="s">
        <v>24</v>
      </c>
      <c r="B101" s="339"/>
      <c r="C101" s="354" t="str">
        <f>IF(C54="","",C54)</f>
        <v/>
      </c>
      <c r="D101" s="355"/>
      <c r="E101" s="356"/>
      <c r="G101" s="338" t="s">
        <v>27</v>
      </c>
      <c r="H101" s="360"/>
      <c r="I101" s="364" t="str">
        <f>IF(I54="","",I54)</f>
        <v/>
      </c>
      <c r="J101" s="365"/>
      <c r="K101" s="365"/>
      <c r="L101" s="365"/>
      <c r="M101" s="365"/>
      <c r="N101" s="365"/>
      <c r="O101" s="366"/>
      <c r="Q101" s="527"/>
      <c r="R101" s="528"/>
      <c r="S101" s="528"/>
      <c r="T101" s="348" t="str">
        <f t="shared" si="12"/>
        <v/>
      </c>
      <c r="U101" s="348"/>
      <c r="V101" s="348"/>
      <c r="W101" s="348"/>
      <c r="X101" s="348"/>
      <c r="Y101" s="348"/>
      <c r="Z101" s="348"/>
      <c r="AA101" s="349"/>
    </row>
    <row r="102" spans="1:27" s="117" customFormat="1" ht="15" customHeight="1" thickBot="1" x14ac:dyDescent="0.2">
      <c r="A102" s="340"/>
      <c r="B102" s="341"/>
      <c r="C102" s="357"/>
      <c r="D102" s="358"/>
      <c r="E102" s="359"/>
      <c r="G102" s="361"/>
      <c r="H102" s="362"/>
      <c r="I102" s="367"/>
      <c r="J102" s="368"/>
      <c r="K102" s="368"/>
      <c r="L102" s="368"/>
      <c r="M102" s="368"/>
      <c r="N102" s="368"/>
      <c r="O102" s="369"/>
      <c r="Q102" s="373" t="s">
        <v>107</v>
      </c>
      <c r="R102" s="374"/>
      <c r="S102" s="374"/>
      <c r="T102" s="348" t="str">
        <f t="shared" si="12"/>
        <v/>
      </c>
      <c r="U102" s="348"/>
      <c r="V102" s="348"/>
      <c r="W102" s="348"/>
      <c r="X102" s="348"/>
      <c r="Y102" s="348"/>
      <c r="Z102" s="348"/>
      <c r="AA102" s="349"/>
    </row>
    <row r="103" spans="1:27" s="117" customFormat="1" ht="21" customHeight="1" thickBot="1" x14ac:dyDescent="0.2">
      <c r="G103" s="361"/>
      <c r="H103" s="362"/>
      <c r="I103" s="367"/>
      <c r="J103" s="368"/>
      <c r="K103" s="368"/>
      <c r="L103" s="368"/>
      <c r="M103" s="368"/>
      <c r="N103" s="368"/>
      <c r="O103" s="369"/>
      <c r="Q103" s="373" t="s">
        <v>106</v>
      </c>
      <c r="R103" s="374"/>
      <c r="S103" s="374"/>
      <c r="T103" s="348" t="str">
        <f t="shared" si="12"/>
        <v/>
      </c>
      <c r="U103" s="348"/>
      <c r="V103" s="348"/>
      <c r="W103" s="348"/>
      <c r="X103" s="348"/>
      <c r="Y103" s="348"/>
      <c r="Z103" s="348"/>
      <c r="AA103" s="349"/>
    </row>
    <row r="104" spans="1:27" s="117" customFormat="1" ht="21" customHeight="1" x14ac:dyDescent="0.15">
      <c r="A104" s="338" t="s">
        <v>22</v>
      </c>
      <c r="B104" s="339"/>
      <c r="C104" s="342">
        <f>IF(C57="","",C57)</f>
        <v>0</v>
      </c>
      <c r="D104" s="343"/>
      <c r="E104" s="344"/>
      <c r="G104" s="361"/>
      <c r="H104" s="362"/>
      <c r="I104" s="367"/>
      <c r="J104" s="368"/>
      <c r="K104" s="368"/>
      <c r="L104" s="368"/>
      <c r="M104" s="368"/>
      <c r="N104" s="368"/>
      <c r="O104" s="369"/>
      <c r="Q104" s="373" t="s">
        <v>105</v>
      </c>
      <c r="R104" s="374"/>
      <c r="S104" s="374"/>
      <c r="T104" s="348" t="str">
        <f t="shared" si="12"/>
        <v/>
      </c>
      <c r="U104" s="348"/>
      <c r="V104" s="348"/>
      <c r="W104" s="348"/>
      <c r="X104" s="150" t="s">
        <v>94</v>
      </c>
      <c r="Y104" s="348" t="str">
        <f>IF(Y57="","",Y57)</f>
        <v/>
      </c>
      <c r="Z104" s="348"/>
      <c r="AA104" s="349"/>
    </row>
    <row r="105" spans="1:27" s="117" customFormat="1" ht="21" customHeight="1" thickBot="1" x14ac:dyDescent="0.2">
      <c r="A105" s="340"/>
      <c r="B105" s="341"/>
      <c r="C105" s="345"/>
      <c r="D105" s="346"/>
      <c r="E105" s="347"/>
      <c r="G105" s="340"/>
      <c r="H105" s="363"/>
      <c r="I105" s="370"/>
      <c r="J105" s="371"/>
      <c r="K105" s="371"/>
      <c r="L105" s="371"/>
      <c r="M105" s="371"/>
      <c r="N105" s="371"/>
      <c r="O105" s="372"/>
      <c r="Q105" s="350" t="s">
        <v>95</v>
      </c>
      <c r="R105" s="351"/>
      <c r="S105" s="351"/>
      <c r="T105" s="352" t="str">
        <f t="shared" si="12"/>
        <v/>
      </c>
      <c r="U105" s="352"/>
      <c r="V105" s="352"/>
      <c r="W105" s="352"/>
      <c r="X105" s="352"/>
      <c r="Y105" s="352"/>
      <c r="Z105" s="352"/>
      <c r="AA105" s="353"/>
    </row>
    <row r="106" spans="1:27" s="117" customFormat="1" ht="10.5" customHeight="1" thickBot="1" x14ac:dyDescent="0.2"/>
    <row r="107" spans="1:27" s="117" customFormat="1" ht="19.5" customHeight="1" x14ac:dyDescent="0.15">
      <c r="A107" s="375" t="s">
        <v>9</v>
      </c>
      <c r="B107" s="377" t="s">
        <v>23</v>
      </c>
      <c r="C107" s="379" t="s">
        <v>10</v>
      </c>
      <c r="D107" s="380"/>
      <c r="E107" s="381"/>
      <c r="F107" s="381"/>
      <c r="G107" s="381"/>
      <c r="H107" s="381"/>
      <c r="I107" s="382"/>
      <c r="J107" s="386" t="s">
        <v>8</v>
      </c>
      <c r="K107" s="387"/>
      <c r="L107" s="387"/>
      <c r="M107" s="387"/>
      <c r="N107" s="387"/>
      <c r="O107" s="387"/>
      <c r="P107" s="387"/>
      <c r="Q107" s="388"/>
      <c r="R107" s="386" t="s">
        <v>4</v>
      </c>
      <c r="S107" s="387"/>
      <c r="T107" s="387"/>
      <c r="U107" s="387"/>
      <c r="V107" s="387"/>
      <c r="W107" s="387"/>
      <c r="X107" s="379" t="s">
        <v>11</v>
      </c>
      <c r="Y107" s="380"/>
      <c r="Z107" s="380"/>
      <c r="AA107" s="389"/>
    </row>
    <row r="108" spans="1:27" s="117" customFormat="1" ht="19.5" customHeight="1" x14ac:dyDescent="0.15">
      <c r="A108" s="376"/>
      <c r="B108" s="378"/>
      <c r="C108" s="383"/>
      <c r="D108" s="384"/>
      <c r="E108" s="384"/>
      <c r="F108" s="384"/>
      <c r="G108" s="384"/>
      <c r="H108" s="384"/>
      <c r="I108" s="385"/>
      <c r="J108" s="119" t="s">
        <v>2</v>
      </c>
      <c r="K108" s="119" t="s">
        <v>0</v>
      </c>
      <c r="L108" s="393" t="s">
        <v>1</v>
      </c>
      <c r="M108" s="394"/>
      <c r="N108" s="393" t="s">
        <v>5</v>
      </c>
      <c r="O108" s="395"/>
      <c r="P108" s="395"/>
      <c r="Q108" s="394"/>
      <c r="R108" s="119" t="s">
        <v>13</v>
      </c>
      <c r="S108" s="393" t="s">
        <v>2</v>
      </c>
      <c r="T108" s="394"/>
      <c r="U108" s="393" t="s">
        <v>5</v>
      </c>
      <c r="V108" s="395"/>
      <c r="W108" s="394"/>
      <c r="X108" s="390"/>
      <c r="Y108" s="391"/>
      <c r="Z108" s="391"/>
      <c r="AA108" s="392"/>
    </row>
    <row r="109" spans="1:27" s="117" customFormat="1" ht="21" customHeight="1" x14ac:dyDescent="0.15">
      <c r="A109" s="120" t="str">
        <f>IF(A62="","",A62)</f>
        <v/>
      </c>
      <c r="B109" s="121" t="str">
        <f>IF(B62="","",B62)</f>
        <v/>
      </c>
      <c r="C109" s="328" t="str">
        <f>IF(C62="","",C62)</f>
        <v/>
      </c>
      <c r="D109" s="329"/>
      <c r="E109" s="329"/>
      <c r="F109" s="329"/>
      <c r="G109" s="329"/>
      <c r="H109" s="329"/>
      <c r="I109" s="330"/>
      <c r="J109" s="122" t="str">
        <f t="shared" ref="J109:L118" si="13">IF(J62="","",J62)</f>
        <v/>
      </c>
      <c r="K109" s="122" t="str">
        <f t="shared" si="13"/>
        <v/>
      </c>
      <c r="L109" s="331" t="str">
        <f t="shared" si="13"/>
        <v/>
      </c>
      <c r="M109" s="332"/>
      <c r="N109" s="331" t="str">
        <f>IF(N62="","",N62)</f>
        <v/>
      </c>
      <c r="O109" s="333"/>
      <c r="P109" s="333"/>
      <c r="Q109" s="332"/>
      <c r="R109" s="122" t="str">
        <f t="shared" ref="R109:S118" si="14">IF(R62="","",R62)</f>
        <v/>
      </c>
      <c r="S109" s="334" t="str">
        <f t="shared" si="14"/>
        <v/>
      </c>
      <c r="T109" s="335"/>
      <c r="U109" s="331" t="str">
        <f>IF(U62="","",U62)</f>
        <v/>
      </c>
      <c r="V109" s="333"/>
      <c r="W109" s="332"/>
      <c r="X109" s="334" t="str">
        <f t="shared" ref="X109:X121" si="15">IF(X62="","",X62)</f>
        <v/>
      </c>
      <c r="Y109" s="336"/>
      <c r="Z109" s="336"/>
      <c r="AA109" s="337"/>
    </row>
    <row r="110" spans="1:27" s="117" customFormat="1" ht="21" customHeight="1" x14ac:dyDescent="0.15">
      <c r="A110" s="123" t="str">
        <f t="shared" ref="A110:C118" si="16">IF(A63="","",A63)</f>
        <v/>
      </c>
      <c r="B110" s="121" t="str">
        <f t="shared" si="16"/>
        <v/>
      </c>
      <c r="C110" s="328" t="str">
        <f t="shared" si="16"/>
        <v/>
      </c>
      <c r="D110" s="329"/>
      <c r="E110" s="329"/>
      <c r="F110" s="329"/>
      <c r="G110" s="329"/>
      <c r="H110" s="329"/>
      <c r="I110" s="330"/>
      <c r="J110" s="121" t="str">
        <f t="shared" si="13"/>
        <v/>
      </c>
      <c r="K110" s="121" t="str">
        <f t="shared" si="13"/>
        <v/>
      </c>
      <c r="L110" s="331" t="str">
        <f t="shared" si="13"/>
        <v/>
      </c>
      <c r="M110" s="332"/>
      <c r="N110" s="331" t="str">
        <f t="shared" ref="N110:N121" si="17">IF(N63="","",N63)</f>
        <v/>
      </c>
      <c r="O110" s="333"/>
      <c r="P110" s="333"/>
      <c r="Q110" s="332"/>
      <c r="R110" s="121" t="str">
        <f t="shared" si="14"/>
        <v/>
      </c>
      <c r="S110" s="334" t="str">
        <f t="shared" si="14"/>
        <v/>
      </c>
      <c r="T110" s="335"/>
      <c r="U110" s="331" t="str">
        <f t="shared" ref="U110:U121" si="18">IF(U63="","",U63)</f>
        <v/>
      </c>
      <c r="V110" s="333"/>
      <c r="W110" s="332"/>
      <c r="X110" s="334" t="str">
        <f t="shared" si="15"/>
        <v/>
      </c>
      <c r="Y110" s="336"/>
      <c r="Z110" s="336"/>
      <c r="AA110" s="337"/>
    </row>
    <row r="111" spans="1:27" s="117" customFormat="1" ht="21" customHeight="1" x14ac:dyDescent="0.15">
      <c r="A111" s="123" t="str">
        <f t="shared" si="16"/>
        <v/>
      </c>
      <c r="B111" s="121" t="str">
        <f t="shared" si="16"/>
        <v/>
      </c>
      <c r="C111" s="328" t="str">
        <f t="shared" si="16"/>
        <v/>
      </c>
      <c r="D111" s="329"/>
      <c r="E111" s="329"/>
      <c r="F111" s="329"/>
      <c r="G111" s="329"/>
      <c r="H111" s="329"/>
      <c r="I111" s="330"/>
      <c r="J111" s="121" t="str">
        <f t="shared" si="13"/>
        <v/>
      </c>
      <c r="K111" s="121" t="str">
        <f t="shared" si="13"/>
        <v/>
      </c>
      <c r="L111" s="331" t="str">
        <f t="shared" si="13"/>
        <v/>
      </c>
      <c r="M111" s="332"/>
      <c r="N111" s="331" t="str">
        <f t="shared" si="17"/>
        <v/>
      </c>
      <c r="O111" s="333"/>
      <c r="P111" s="333"/>
      <c r="Q111" s="332"/>
      <c r="R111" s="121" t="str">
        <f t="shared" si="14"/>
        <v/>
      </c>
      <c r="S111" s="334" t="str">
        <f t="shared" si="14"/>
        <v/>
      </c>
      <c r="T111" s="335"/>
      <c r="U111" s="331" t="str">
        <f t="shared" si="18"/>
        <v/>
      </c>
      <c r="V111" s="333"/>
      <c r="W111" s="332"/>
      <c r="X111" s="334" t="str">
        <f t="shared" si="15"/>
        <v/>
      </c>
      <c r="Y111" s="336"/>
      <c r="Z111" s="336"/>
      <c r="AA111" s="337"/>
    </row>
    <row r="112" spans="1:27" s="117" customFormat="1" ht="21" customHeight="1" x14ac:dyDescent="0.15">
      <c r="A112" s="123" t="str">
        <f t="shared" si="16"/>
        <v/>
      </c>
      <c r="B112" s="121" t="str">
        <f t="shared" si="16"/>
        <v/>
      </c>
      <c r="C112" s="328" t="str">
        <f t="shared" si="16"/>
        <v/>
      </c>
      <c r="D112" s="329"/>
      <c r="E112" s="329"/>
      <c r="F112" s="329"/>
      <c r="G112" s="329"/>
      <c r="H112" s="329"/>
      <c r="I112" s="330"/>
      <c r="J112" s="121" t="str">
        <f t="shared" si="13"/>
        <v/>
      </c>
      <c r="K112" s="121" t="str">
        <f t="shared" si="13"/>
        <v/>
      </c>
      <c r="L112" s="331" t="str">
        <f t="shared" si="13"/>
        <v/>
      </c>
      <c r="M112" s="332"/>
      <c r="N112" s="331" t="str">
        <f t="shared" si="17"/>
        <v/>
      </c>
      <c r="O112" s="333"/>
      <c r="P112" s="333"/>
      <c r="Q112" s="332"/>
      <c r="R112" s="121" t="str">
        <f t="shared" si="14"/>
        <v/>
      </c>
      <c r="S112" s="334" t="str">
        <f t="shared" si="14"/>
        <v/>
      </c>
      <c r="T112" s="335"/>
      <c r="U112" s="331" t="str">
        <f t="shared" si="18"/>
        <v/>
      </c>
      <c r="V112" s="333"/>
      <c r="W112" s="332"/>
      <c r="X112" s="334" t="str">
        <f t="shared" si="15"/>
        <v/>
      </c>
      <c r="Y112" s="336"/>
      <c r="Z112" s="336"/>
      <c r="AA112" s="337"/>
    </row>
    <row r="113" spans="1:27" s="117" customFormat="1" ht="21" customHeight="1" x14ac:dyDescent="0.15">
      <c r="A113" s="123" t="str">
        <f t="shared" si="16"/>
        <v/>
      </c>
      <c r="B113" s="121" t="str">
        <f t="shared" si="16"/>
        <v/>
      </c>
      <c r="C113" s="328" t="str">
        <f t="shared" si="16"/>
        <v/>
      </c>
      <c r="D113" s="329"/>
      <c r="E113" s="329"/>
      <c r="F113" s="329"/>
      <c r="G113" s="329"/>
      <c r="H113" s="329"/>
      <c r="I113" s="330"/>
      <c r="J113" s="121" t="str">
        <f t="shared" si="13"/>
        <v/>
      </c>
      <c r="K113" s="121" t="str">
        <f t="shared" si="13"/>
        <v/>
      </c>
      <c r="L113" s="331" t="str">
        <f t="shared" si="13"/>
        <v/>
      </c>
      <c r="M113" s="332"/>
      <c r="N113" s="331" t="str">
        <f t="shared" si="17"/>
        <v/>
      </c>
      <c r="O113" s="333"/>
      <c r="P113" s="333"/>
      <c r="Q113" s="332"/>
      <c r="R113" s="121" t="str">
        <f t="shared" si="14"/>
        <v/>
      </c>
      <c r="S113" s="334" t="str">
        <f t="shared" si="14"/>
        <v/>
      </c>
      <c r="T113" s="335"/>
      <c r="U113" s="331" t="str">
        <f t="shared" si="18"/>
        <v/>
      </c>
      <c r="V113" s="333"/>
      <c r="W113" s="332"/>
      <c r="X113" s="334" t="str">
        <f t="shared" si="15"/>
        <v/>
      </c>
      <c r="Y113" s="336"/>
      <c r="Z113" s="336"/>
      <c r="AA113" s="337"/>
    </row>
    <row r="114" spans="1:27" s="117" customFormat="1" ht="21" customHeight="1" x14ac:dyDescent="0.15">
      <c r="A114" s="123" t="str">
        <f t="shared" si="16"/>
        <v/>
      </c>
      <c r="B114" s="121" t="str">
        <f t="shared" si="16"/>
        <v/>
      </c>
      <c r="C114" s="328" t="str">
        <f t="shared" si="16"/>
        <v/>
      </c>
      <c r="D114" s="329"/>
      <c r="E114" s="329"/>
      <c r="F114" s="329"/>
      <c r="G114" s="329"/>
      <c r="H114" s="329"/>
      <c r="I114" s="330"/>
      <c r="J114" s="121" t="str">
        <f t="shared" si="13"/>
        <v/>
      </c>
      <c r="K114" s="121" t="str">
        <f t="shared" si="13"/>
        <v/>
      </c>
      <c r="L114" s="331" t="str">
        <f t="shared" si="13"/>
        <v/>
      </c>
      <c r="M114" s="332"/>
      <c r="N114" s="331" t="str">
        <f t="shared" si="17"/>
        <v/>
      </c>
      <c r="O114" s="333"/>
      <c r="P114" s="333"/>
      <c r="Q114" s="332"/>
      <c r="R114" s="121" t="str">
        <f t="shared" si="14"/>
        <v/>
      </c>
      <c r="S114" s="334" t="str">
        <f t="shared" si="14"/>
        <v/>
      </c>
      <c r="T114" s="335"/>
      <c r="U114" s="331" t="str">
        <f t="shared" si="18"/>
        <v/>
      </c>
      <c r="V114" s="333"/>
      <c r="W114" s="332"/>
      <c r="X114" s="334" t="str">
        <f t="shared" si="15"/>
        <v/>
      </c>
      <c r="Y114" s="336"/>
      <c r="Z114" s="336"/>
      <c r="AA114" s="337"/>
    </row>
    <row r="115" spans="1:27" s="117" customFormat="1" ht="21" customHeight="1" x14ac:dyDescent="0.15">
      <c r="A115" s="123" t="str">
        <f t="shared" si="16"/>
        <v/>
      </c>
      <c r="B115" s="121" t="str">
        <f t="shared" si="16"/>
        <v/>
      </c>
      <c r="C115" s="328" t="str">
        <f t="shared" si="16"/>
        <v/>
      </c>
      <c r="D115" s="329"/>
      <c r="E115" s="329"/>
      <c r="F115" s="329"/>
      <c r="G115" s="329"/>
      <c r="H115" s="329"/>
      <c r="I115" s="330"/>
      <c r="J115" s="121" t="str">
        <f t="shared" si="13"/>
        <v/>
      </c>
      <c r="K115" s="121" t="str">
        <f t="shared" si="13"/>
        <v/>
      </c>
      <c r="L115" s="331" t="str">
        <f t="shared" si="13"/>
        <v/>
      </c>
      <c r="M115" s="332"/>
      <c r="N115" s="331" t="str">
        <f t="shared" si="17"/>
        <v/>
      </c>
      <c r="O115" s="333"/>
      <c r="P115" s="333"/>
      <c r="Q115" s="332"/>
      <c r="R115" s="121" t="str">
        <f t="shared" si="14"/>
        <v/>
      </c>
      <c r="S115" s="334" t="str">
        <f t="shared" si="14"/>
        <v/>
      </c>
      <c r="T115" s="335"/>
      <c r="U115" s="331" t="str">
        <f t="shared" si="18"/>
        <v/>
      </c>
      <c r="V115" s="333"/>
      <c r="W115" s="332"/>
      <c r="X115" s="334" t="str">
        <f t="shared" si="15"/>
        <v/>
      </c>
      <c r="Y115" s="336"/>
      <c r="Z115" s="336"/>
      <c r="AA115" s="337"/>
    </row>
    <row r="116" spans="1:27" s="117" customFormat="1" ht="21" customHeight="1" x14ac:dyDescent="0.15">
      <c r="A116" s="123" t="str">
        <f t="shared" si="16"/>
        <v/>
      </c>
      <c r="B116" s="121" t="str">
        <f t="shared" si="16"/>
        <v/>
      </c>
      <c r="C116" s="328" t="str">
        <f t="shared" si="16"/>
        <v/>
      </c>
      <c r="D116" s="329"/>
      <c r="E116" s="329"/>
      <c r="F116" s="329"/>
      <c r="G116" s="329"/>
      <c r="H116" s="329"/>
      <c r="I116" s="330"/>
      <c r="J116" s="121" t="str">
        <f t="shared" si="13"/>
        <v/>
      </c>
      <c r="K116" s="121" t="str">
        <f t="shared" si="13"/>
        <v/>
      </c>
      <c r="L116" s="331" t="str">
        <f t="shared" si="13"/>
        <v/>
      </c>
      <c r="M116" s="332"/>
      <c r="N116" s="331" t="str">
        <f t="shared" si="17"/>
        <v/>
      </c>
      <c r="O116" s="333"/>
      <c r="P116" s="333"/>
      <c r="Q116" s="332"/>
      <c r="R116" s="121" t="str">
        <f t="shared" si="14"/>
        <v/>
      </c>
      <c r="S116" s="334" t="str">
        <f t="shared" si="14"/>
        <v/>
      </c>
      <c r="T116" s="335"/>
      <c r="U116" s="331" t="str">
        <f t="shared" si="18"/>
        <v/>
      </c>
      <c r="V116" s="333"/>
      <c r="W116" s="332"/>
      <c r="X116" s="334" t="str">
        <f t="shared" si="15"/>
        <v/>
      </c>
      <c r="Y116" s="336"/>
      <c r="Z116" s="336"/>
      <c r="AA116" s="337"/>
    </row>
    <row r="117" spans="1:27" s="117" customFormat="1" ht="21" customHeight="1" x14ac:dyDescent="0.15">
      <c r="A117" s="124" t="str">
        <f t="shared" si="16"/>
        <v/>
      </c>
      <c r="B117" s="121" t="str">
        <f t="shared" si="16"/>
        <v/>
      </c>
      <c r="C117" s="328" t="str">
        <f t="shared" si="16"/>
        <v/>
      </c>
      <c r="D117" s="329"/>
      <c r="E117" s="329"/>
      <c r="F117" s="329"/>
      <c r="G117" s="329"/>
      <c r="H117" s="329"/>
      <c r="I117" s="330"/>
      <c r="J117" s="125" t="str">
        <f t="shared" si="13"/>
        <v/>
      </c>
      <c r="K117" s="125" t="str">
        <f t="shared" si="13"/>
        <v/>
      </c>
      <c r="L117" s="331" t="str">
        <f t="shared" si="13"/>
        <v/>
      </c>
      <c r="M117" s="332"/>
      <c r="N117" s="331" t="str">
        <f t="shared" si="17"/>
        <v/>
      </c>
      <c r="O117" s="333"/>
      <c r="P117" s="333"/>
      <c r="Q117" s="332"/>
      <c r="R117" s="125" t="str">
        <f t="shared" si="14"/>
        <v/>
      </c>
      <c r="S117" s="334" t="str">
        <f t="shared" si="14"/>
        <v/>
      </c>
      <c r="T117" s="335"/>
      <c r="U117" s="331" t="str">
        <f t="shared" si="18"/>
        <v/>
      </c>
      <c r="V117" s="333"/>
      <c r="W117" s="332"/>
      <c r="X117" s="334" t="str">
        <f t="shared" si="15"/>
        <v/>
      </c>
      <c r="Y117" s="336"/>
      <c r="Z117" s="336"/>
      <c r="AA117" s="337"/>
    </row>
    <row r="118" spans="1:27" s="117" customFormat="1" ht="21" customHeight="1" thickBot="1" x14ac:dyDescent="0.2">
      <c r="A118" s="126" t="str">
        <f t="shared" si="16"/>
        <v/>
      </c>
      <c r="B118" s="127" t="str">
        <f t="shared" si="16"/>
        <v/>
      </c>
      <c r="C118" s="318" t="str">
        <f t="shared" si="16"/>
        <v/>
      </c>
      <c r="D118" s="319"/>
      <c r="E118" s="319"/>
      <c r="F118" s="319"/>
      <c r="G118" s="319"/>
      <c r="H118" s="319"/>
      <c r="I118" s="320"/>
      <c r="J118" s="127" t="str">
        <f t="shared" si="13"/>
        <v/>
      </c>
      <c r="K118" s="127" t="str">
        <f t="shared" si="13"/>
        <v/>
      </c>
      <c r="L118" s="321" t="str">
        <f t="shared" si="13"/>
        <v/>
      </c>
      <c r="M118" s="322"/>
      <c r="N118" s="321" t="str">
        <f t="shared" si="17"/>
        <v/>
      </c>
      <c r="O118" s="323"/>
      <c r="P118" s="323"/>
      <c r="Q118" s="322"/>
      <c r="R118" s="125" t="str">
        <f t="shared" si="14"/>
        <v/>
      </c>
      <c r="S118" s="324" t="str">
        <f t="shared" si="14"/>
        <v/>
      </c>
      <c r="T118" s="325"/>
      <c r="U118" s="321" t="str">
        <f t="shared" si="18"/>
        <v/>
      </c>
      <c r="V118" s="323"/>
      <c r="W118" s="322"/>
      <c r="X118" s="324" t="str">
        <f>IF(X71="","",X71)</f>
        <v/>
      </c>
      <c r="Y118" s="326"/>
      <c r="Z118" s="326"/>
      <c r="AA118" s="327"/>
    </row>
    <row r="119" spans="1:27" s="117" customFormat="1" ht="21" customHeight="1" x14ac:dyDescent="0.15">
      <c r="A119" s="128" t="s">
        <v>36</v>
      </c>
      <c r="B119" s="129"/>
      <c r="C119" s="309"/>
      <c r="D119" s="309"/>
      <c r="E119" s="309"/>
      <c r="F119" s="309"/>
      <c r="G119" s="309"/>
      <c r="H119" s="310"/>
      <c r="I119" s="130"/>
      <c r="J119" s="311" t="s">
        <v>18</v>
      </c>
      <c r="K119" s="312"/>
      <c r="L119" s="312"/>
      <c r="M119" s="313"/>
      <c r="N119" s="314">
        <f t="shared" si="17"/>
        <v>0</v>
      </c>
      <c r="O119" s="315"/>
      <c r="P119" s="315"/>
      <c r="Q119" s="316"/>
      <c r="R119" s="317" t="s">
        <v>104</v>
      </c>
      <c r="S119" s="312"/>
      <c r="T119" s="313"/>
      <c r="U119" s="314">
        <f t="shared" si="18"/>
        <v>0</v>
      </c>
      <c r="V119" s="315"/>
      <c r="W119" s="316"/>
      <c r="X119" s="300" t="str">
        <f t="shared" si="15"/>
        <v/>
      </c>
      <c r="Y119" s="237"/>
      <c r="Z119" s="237"/>
      <c r="AA119" s="301"/>
    </row>
    <row r="120" spans="1:27" s="117" customFormat="1" ht="21" customHeight="1" x14ac:dyDescent="0.15">
      <c r="A120" s="263" t="str">
        <f>IF(A73="","",A73)</f>
        <v/>
      </c>
      <c r="B120" s="264"/>
      <c r="C120" s="264"/>
      <c r="D120" s="264"/>
      <c r="E120" s="264"/>
      <c r="F120" s="264"/>
      <c r="G120" s="264"/>
      <c r="H120" s="265"/>
      <c r="I120" s="131"/>
      <c r="J120" s="302" t="s">
        <v>17</v>
      </c>
      <c r="K120" s="303"/>
      <c r="L120" s="303"/>
      <c r="M120" s="261"/>
      <c r="N120" s="304">
        <f t="shared" si="17"/>
        <v>0</v>
      </c>
      <c r="O120" s="305"/>
      <c r="P120" s="305"/>
      <c r="Q120" s="306"/>
      <c r="R120" s="307" t="s">
        <v>17</v>
      </c>
      <c r="S120" s="303"/>
      <c r="T120" s="261"/>
      <c r="U120" s="304">
        <f t="shared" si="18"/>
        <v>0</v>
      </c>
      <c r="V120" s="305"/>
      <c r="W120" s="306"/>
      <c r="X120" s="256" t="str">
        <f t="shared" si="15"/>
        <v/>
      </c>
      <c r="Y120" s="238"/>
      <c r="Z120" s="238"/>
      <c r="AA120" s="308"/>
    </row>
    <row r="121" spans="1:27" s="117" customFormat="1" ht="21" customHeight="1" thickBot="1" x14ac:dyDescent="0.2">
      <c r="A121" s="263" t="str">
        <f>IF(A74="","",A74)</f>
        <v/>
      </c>
      <c r="B121" s="264"/>
      <c r="C121" s="264"/>
      <c r="D121" s="264"/>
      <c r="E121" s="264"/>
      <c r="F121" s="264"/>
      <c r="G121" s="264"/>
      <c r="H121" s="265"/>
      <c r="I121" s="131"/>
      <c r="J121" s="290" t="s">
        <v>19</v>
      </c>
      <c r="K121" s="291"/>
      <c r="L121" s="291"/>
      <c r="M121" s="292"/>
      <c r="N121" s="293">
        <f t="shared" si="17"/>
        <v>0</v>
      </c>
      <c r="O121" s="294"/>
      <c r="P121" s="294"/>
      <c r="Q121" s="295"/>
      <c r="R121" s="296" t="s">
        <v>20</v>
      </c>
      <c r="S121" s="291"/>
      <c r="T121" s="292"/>
      <c r="U121" s="293">
        <f t="shared" si="18"/>
        <v>0</v>
      </c>
      <c r="V121" s="294"/>
      <c r="W121" s="295"/>
      <c r="X121" s="297" t="str">
        <f t="shared" si="15"/>
        <v/>
      </c>
      <c r="Y121" s="298"/>
      <c r="Z121" s="298"/>
      <c r="AA121" s="299"/>
    </row>
    <row r="122" spans="1:27" s="117" customFormat="1" ht="21" customHeight="1" x14ac:dyDescent="0.15">
      <c r="A122" s="263" t="str">
        <f>IF(A75="","",A75)</f>
        <v/>
      </c>
      <c r="B122" s="264"/>
      <c r="C122" s="264"/>
      <c r="D122" s="264"/>
      <c r="E122" s="264"/>
      <c r="F122" s="264"/>
      <c r="G122" s="264"/>
      <c r="H122" s="265"/>
      <c r="I122" s="132"/>
      <c r="J122" s="132"/>
      <c r="K122" s="132"/>
      <c r="L122" s="132"/>
      <c r="M122" s="132"/>
      <c r="N122" s="133"/>
      <c r="O122" s="134"/>
      <c r="P122" s="134"/>
      <c r="Q122" s="134"/>
      <c r="V122" s="266"/>
      <c r="W122" s="266"/>
      <c r="X122" s="133"/>
      <c r="Y122" s="133"/>
      <c r="Z122" s="133"/>
      <c r="AA122" s="135"/>
    </row>
    <row r="123" spans="1:27" s="117" customFormat="1" ht="11.25" customHeight="1" x14ac:dyDescent="0.15">
      <c r="A123" s="263" t="str">
        <f>IF(A76="","",A76)</f>
        <v/>
      </c>
      <c r="B123" s="264"/>
      <c r="C123" s="264"/>
      <c r="D123" s="264"/>
      <c r="E123" s="264"/>
      <c r="F123" s="264"/>
      <c r="G123" s="264"/>
      <c r="H123" s="265"/>
      <c r="I123" s="136"/>
      <c r="J123" s="226"/>
      <c r="K123" s="226"/>
      <c r="L123" s="226"/>
      <c r="M123" s="226"/>
      <c r="N123" s="226"/>
      <c r="O123" s="226"/>
      <c r="P123" s="226"/>
      <c r="Q123" s="226"/>
      <c r="R123" s="226"/>
      <c r="S123" s="226"/>
      <c r="T123" s="226"/>
      <c r="U123" s="137"/>
      <c r="V123" s="194" t="s">
        <v>6</v>
      </c>
      <c r="W123" s="196"/>
      <c r="X123" s="217" t="str">
        <f>IF(X76="","",X76)</f>
        <v/>
      </c>
      <c r="Y123" s="218"/>
      <c r="Z123" s="218"/>
      <c r="AA123" s="219"/>
    </row>
    <row r="124" spans="1:27" s="117" customFormat="1" ht="11.25" customHeight="1" x14ac:dyDescent="0.15">
      <c r="A124" s="267"/>
      <c r="B124" s="268"/>
      <c r="C124" s="268"/>
      <c r="D124" s="268"/>
      <c r="E124" s="268"/>
      <c r="F124" s="268"/>
      <c r="G124" s="268"/>
      <c r="H124" s="269"/>
      <c r="I124" s="136"/>
      <c r="J124" s="270" t="s">
        <v>41</v>
      </c>
      <c r="K124" s="271" t="str">
        <f>IF(K77="","",K77)</f>
        <v/>
      </c>
      <c r="L124" s="272"/>
      <c r="M124" s="272"/>
      <c r="N124" s="272" t="str">
        <f>IF(N77="","",N77)</f>
        <v>銀行</v>
      </c>
      <c r="O124" s="272"/>
      <c r="P124" s="275" t="str">
        <f>IF(P77="","",P77)</f>
        <v/>
      </c>
      <c r="Q124" s="276"/>
      <c r="R124" s="276"/>
      <c r="S124" s="261" t="str">
        <f>IF(S77="","",S77)</f>
        <v>支店</v>
      </c>
      <c r="T124" s="189"/>
      <c r="U124" s="137"/>
      <c r="V124" s="200"/>
      <c r="W124" s="202"/>
      <c r="X124" s="220"/>
      <c r="Y124" s="221"/>
      <c r="Z124" s="221"/>
      <c r="AA124" s="222"/>
    </row>
    <row r="125" spans="1:27" s="117" customFormat="1" ht="11.25" customHeight="1" x14ac:dyDescent="0.15">
      <c r="A125" s="138" t="str">
        <f>IF(A78="","",A78)</f>
        <v>福利</v>
      </c>
      <c r="B125" s="139" t="str">
        <f t="shared" ref="B125:D125" si="19">IF(B78="","",B78)</f>
        <v>旅費</v>
      </c>
      <c r="C125" s="139" t="str">
        <f t="shared" si="19"/>
        <v>通信費</v>
      </c>
      <c r="D125" s="139" t="str">
        <f t="shared" si="19"/>
        <v>消耗品</v>
      </c>
      <c r="E125" s="278" t="str">
        <f>IF(E78="","",E78)</f>
        <v>事務</v>
      </c>
      <c r="F125" s="278"/>
      <c r="G125" s="278" t="str">
        <f>IF(G78="","",G78)</f>
        <v>交際</v>
      </c>
      <c r="H125" s="279"/>
      <c r="I125" s="136"/>
      <c r="J125" s="270"/>
      <c r="K125" s="273"/>
      <c r="L125" s="274"/>
      <c r="M125" s="274"/>
      <c r="N125" s="274"/>
      <c r="O125" s="274"/>
      <c r="P125" s="277"/>
      <c r="Q125" s="268"/>
      <c r="R125" s="268"/>
      <c r="S125" s="261"/>
      <c r="T125" s="189"/>
      <c r="U125" s="137"/>
      <c r="V125" s="194" t="s">
        <v>4</v>
      </c>
      <c r="W125" s="196"/>
      <c r="X125" s="217">
        <f>IF(X78="","",X78)</f>
        <v>0</v>
      </c>
      <c r="Y125" s="218"/>
      <c r="Z125" s="218"/>
      <c r="AA125" s="219"/>
    </row>
    <row r="126" spans="1:27" s="117" customFormat="1" ht="11.25" customHeight="1" x14ac:dyDescent="0.15">
      <c r="A126" s="138" t="str">
        <f t="shared" ref="A126:D127" si="20">IF(A79="","",A79)</f>
        <v>会議費</v>
      </c>
      <c r="B126" s="139" t="str">
        <f t="shared" si="20"/>
        <v>車輌費</v>
      </c>
      <c r="C126" s="139" t="str">
        <f t="shared" si="20"/>
        <v>広告</v>
      </c>
      <c r="D126" s="139" t="str">
        <f t="shared" si="20"/>
        <v>光熱</v>
      </c>
      <c r="E126" s="278" t="str">
        <f>IF(E79="","",E79)</f>
        <v>修繕費</v>
      </c>
      <c r="F126" s="278"/>
      <c r="G126" s="278" t="str">
        <f>IF(G79="","",G79)</f>
        <v>賃借料</v>
      </c>
      <c r="H126" s="279"/>
      <c r="I126" s="136"/>
      <c r="J126" s="270" t="s">
        <v>44</v>
      </c>
      <c r="K126" s="280" t="str">
        <f>IF(K79="","",K79)</f>
        <v/>
      </c>
      <c r="L126" s="280"/>
      <c r="M126" s="281" t="s">
        <v>56</v>
      </c>
      <c r="N126" s="281"/>
      <c r="O126" s="282" t="str">
        <f>IF(O79="","",O79)</f>
        <v/>
      </c>
      <c r="P126" s="283"/>
      <c r="Q126" s="283"/>
      <c r="R126" s="283"/>
      <c r="S126" s="283"/>
      <c r="T126" s="284"/>
      <c r="U126" s="137"/>
      <c r="V126" s="200"/>
      <c r="W126" s="202"/>
      <c r="X126" s="220"/>
      <c r="Y126" s="221"/>
      <c r="Z126" s="221"/>
      <c r="AA126" s="222"/>
    </row>
    <row r="127" spans="1:27" s="117" customFormat="1" ht="11.25" customHeight="1" thickBot="1" x14ac:dyDescent="0.2">
      <c r="A127" s="140" t="str">
        <f t="shared" si="20"/>
        <v>運賃</v>
      </c>
      <c r="B127" s="141" t="str">
        <f t="shared" si="20"/>
        <v>設計</v>
      </c>
      <c r="C127" s="141" t="str">
        <f t="shared" si="20"/>
        <v>図書</v>
      </c>
      <c r="D127" s="141" t="str">
        <f t="shared" si="20"/>
        <v>燃料費</v>
      </c>
      <c r="E127" s="288" t="str">
        <f>IF(E80="","",E80)</f>
        <v>試験費</v>
      </c>
      <c r="F127" s="288"/>
      <c r="G127" s="288" t="str">
        <f>IF(G80="","",G80)</f>
        <v>安全費</v>
      </c>
      <c r="H127" s="289"/>
      <c r="I127" s="136"/>
      <c r="J127" s="270"/>
      <c r="K127" s="280"/>
      <c r="L127" s="280"/>
      <c r="M127" s="281"/>
      <c r="N127" s="281"/>
      <c r="O127" s="285"/>
      <c r="P127" s="286"/>
      <c r="Q127" s="286"/>
      <c r="R127" s="286"/>
      <c r="S127" s="286"/>
      <c r="T127" s="287"/>
      <c r="U127" s="137"/>
      <c r="V127" s="194" t="s">
        <v>7</v>
      </c>
      <c r="W127" s="196"/>
      <c r="X127" s="217">
        <f>SUM(X123:AA126)</f>
        <v>0</v>
      </c>
      <c r="Y127" s="218"/>
      <c r="Z127" s="218"/>
      <c r="AA127" s="219"/>
    </row>
    <row r="128" spans="1:27" s="117" customFormat="1" ht="11.25" customHeight="1" x14ac:dyDescent="0.15">
      <c r="A128" s="223" t="s">
        <v>46</v>
      </c>
      <c r="B128" s="224"/>
      <c r="C128" s="224"/>
      <c r="D128" s="224"/>
      <c r="E128" s="224"/>
      <c r="F128" s="224"/>
      <c r="G128" s="224"/>
      <c r="H128" s="225"/>
      <c r="I128" s="136"/>
      <c r="J128" s="142" t="s">
        <v>45</v>
      </c>
      <c r="K128" s="226" t="str">
        <f>IF(K81="","",K81)</f>
        <v/>
      </c>
      <c r="L128" s="226"/>
      <c r="M128" s="226"/>
      <c r="N128" s="226"/>
      <c r="O128" s="226"/>
      <c r="P128" s="226"/>
      <c r="Q128" s="226"/>
      <c r="R128" s="226"/>
      <c r="S128" s="226"/>
      <c r="T128" s="226"/>
      <c r="U128" s="137"/>
      <c r="V128" s="200"/>
      <c r="W128" s="202"/>
      <c r="X128" s="220"/>
      <c r="Y128" s="221"/>
      <c r="Z128" s="221"/>
      <c r="AA128" s="222"/>
    </row>
    <row r="129" spans="1:30" s="117" customFormat="1" ht="22.5" customHeight="1" thickBot="1" x14ac:dyDescent="0.25">
      <c r="A129" s="228" t="str">
        <f>IF(A82="","",A82)</f>
        <v/>
      </c>
      <c r="B129" s="207"/>
      <c r="C129" s="207"/>
      <c r="D129" s="207"/>
      <c r="E129" s="207"/>
      <c r="F129" s="207"/>
      <c r="G129" s="207"/>
      <c r="H129" s="208"/>
      <c r="I129" s="136"/>
      <c r="J129" s="143" t="s">
        <v>57</v>
      </c>
      <c r="K129" s="189" t="str">
        <f>IF(K82="","",K82)</f>
        <v/>
      </c>
      <c r="L129" s="189"/>
      <c r="M129" s="189"/>
      <c r="N129" s="189"/>
      <c r="O129" s="189"/>
      <c r="P129" s="189"/>
      <c r="Q129" s="189"/>
      <c r="R129" s="189"/>
      <c r="S129" s="189"/>
      <c r="T129" s="189"/>
      <c r="U129" s="131"/>
      <c r="V129" s="203" t="s">
        <v>12</v>
      </c>
      <c r="W129" s="203"/>
      <c r="X129" s="231">
        <f>IF(X82="","",X82)</f>
        <v>0</v>
      </c>
      <c r="Y129" s="232"/>
      <c r="Z129" s="232"/>
      <c r="AA129" s="233"/>
    </row>
    <row r="130" spans="1:30" s="117" customFormat="1" ht="3" customHeight="1" thickBot="1" x14ac:dyDescent="0.2"/>
    <row r="131" spans="1:30" s="117" customFormat="1" ht="13.5" customHeight="1" x14ac:dyDescent="0.15">
      <c r="A131" s="223" t="s">
        <v>47</v>
      </c>
      <c r="B131" s="224"/>
      <c r="C131" s="224"/>
      <c r="D131" s="224"/>
      <c r="E131" s="225"/>
      <c r="F131" s="234" t="s">
        <v>111</v>
      </c>
      <c r="G131" s="237" t="str">
        <f>IF(G84="","",G84)</f>
        <v/>
      </c>
      <c r="H131" s="239" t="s">
        <v>48</v>
      </c>
      <c r="I131" s="241" t="s">
        <v>98</v>
      </c>
      <c r="J131" s="242"/>
      <c r="K131" s="242"/>
      <c r="L131" s="242"/>
      <c r="M131" s="242"/>
      <c r="N131" s="242"/>
      <c r="O131" s="242"/>
      <c r="P131" s="243"/>
      <c r="R131" s="244" t="s">
        <v>37</v>
      </c>
      <c r="S131" s="244"/>
      <c r="T131" s="244"/>
      <c r="U131" s="244"/>
      <c r="V131" s="244"/>
      <c r="W131" s="244"/>
      <c r="X131" s="244"/>
      <c r="Y131" s="145"/>
      <c r="Z131" s="245" t="s">
        <v>40</v>
      </c>
      <c r="AA131" s="246"/>
    </row>
    <row r="132" spans="1:30" s="117" customFormat="1" x14ac:dyDescent="0.15">
      <c r="A132" s="247" t="str">
        <f>IF(A85="","",A85)</f>
        <v/>
      </c>
      <c r="B132" s="248"/>
      <c r="C132" s="248"/>
      <c r="D132" s="248"/>
      <c r="E132" s="249"/>
      <c r="F132" s="235"/>
      <c r="G132" s="238"/>
      <c r="H132" s="240"/>
      <c r="I132" s="253" t="s">
        <v>99</v>
      </c>
      <c r="J132" s="254"/>
      <c r="K132" s="254"/>
      <c r="L132" s="254"/>
      <c r="M132" s="254"/>
      <c r="N132" s="254"/>
      <c r="O132" s="254"/>
      <c r="P132" s="255"/>
      <c r="R132" s="256" t="s">
        <v>38</v>
      </c>
      <c r="S132" s="238"/>
      <c r="T132" s="238"/>
      <c r="U132" s="240"/>
      <c r="V132" s="146" t="s">
        <v>38</v>
      </c>
      <c r="W132" s="146" t="s">
        <v>38</v>
      </c>
      <c r="X132" s="146" t="s">
        <v>39</v>
      </c>
      <c r="Y132" s="147"/>
      <c r="Z132" s="257"/>
      <c r="AA132" s="258"/>
    </row>
    <row r="133" spans="1:30" s="117" customFormat="1" x14ac:dyDescent="0.15">
      <c r="A133" s="247"/>
      <c r="B133" s="248"/>
      <c r="C133" s="248"/>
      <c r="D133" s="248"/>
      <c r="E133" s="249"/>
      <c r="F133" s="235"/>
      <c r="G133" s="261" t="s">
        <v>11</v>
      </c>
      <c r="H133" s="189" t="str">
        <f>IF(H86="","",H86)</f>
        <v/>
      </c>
      <c r="I133" s="189"/>
      <c r="J133" s="189"/>
      <c r="K133" s="189"/>
      <c r="L133" s="189"/>
      <c r="M133" s="189"/>
      <c r="N133" s="189"/>
      <c r="O133" s="189"/>
      <c r="P133" s="190"/>
      <c r="R133" s="194"/>
      <c r="S133" s="195"/>
      <c r="T133" s="195"/>
      <c r="U133" s="196"/>
      <c r="V133" s="203"/>
      <c r="W133" s="203"/>
      <c r="X133" s="203"/>
      <c r="Y133" s="147"/>
      <c r="Z133" s="257"/>
      <c r="AA133" s="258"/>
    </row>
    <row r="134" spans="1:30" s="117" customFormat="1" ht="14.25" thickBot="1" x14ac:dyDescent="0.2">
      <c r="A134" s="250"/>
      <c r="B134" s="251"/>
      <c r="C134" s="251"/>
      <c r="D134" s="251"/>
      <c r="E134" s="252"/>
      <c r="F134" s="236"/>
      <c r="G134" s="262"/>
      <c r="H134" s="191"/>
      <c r="I134" s="191"/>
      <c r="J134" s="191"/>
      <c r="K134" s="192"/>
      <c r="L134" s="192"/>
      <c r="M134" s="192"/>
      <c r="N134" s="192"/>
      <c r="O134" s="192"/>
      <c r="P134" s="193"/>
      <c r="R134" s="197"/>
      <c r="S134" s="198"/>
      <c r="T134" s="198"/>
      <c r="U134" s="199"/>
      <c r="V134" s="203"/>
      <c r="W134" s="203"/>
      <c r="X134" s="203"/>
      <c r="Y134" s="147"/>
      <c r="Z134" s="257"/>
      <c r="AA134" s="258"/>
    </row>
    <row r="135" spans="1:30" s="117" customFormat="1" x14ac:dyDescent="0.15">
      <c r="A135" s="209" t="s">
        <v>52</v>
      </c>
      <c r="B135" s="210"/>
      <c r="C135" s="210"/>
      <c r="D135" s="211"/>
      <c r="E135" s="212" t="s">
        <v>53</v>
      </c>
      <c r="F135" s="212"/>
      <c r="G135" s="212"/>
      <c r="H135" s="213" t="s">
        <v>54</v>
      </c>
      <c r="I135" s="213"/>
      <c r="J135" s="213"/>
      <c r="K135" s="214" t="s">
        <v>51</v>
      </c>
      <c r="L135" s="215"/>
      <c r="M135" s="215"/>
      <c r="N135" s="215"/>
      <c r="O135" s="215"/>
      <c r="P135" s="216"/>
      <c r="R135" s="197"/>
      <c r="S135" s="198"/>
      <c r="T135" s="198"/>
      <c r="U135" s="199"/>
      <c r="V135" s="203"/>
      <c r="W135" s="203"/>
      <c r="X135" s="203"/>
      <c r="Y135" s="147"/>
      <c r="Z135" s="257"/>
      <c r="AA135" s="258"/>
    </row>
    <row r="136" spans="1:30" s="117" customFormat="1" ht="14.25" thickBot="1" x14ac:dyDescent="0.2">
      <c r="A136" s="227" t="str">
        <f>IF(A89="","",A89)</f>
        <v/>
      </c>
      <c r="B136" s="198"/>
      <c r="C136" s="198"/>
      <c r="D136" s="206"/>
      <c r="E136" s="229" t="str">
        <f>IF(E89="","",E89)</f>
        <v/>
      </c>
      <c r="F136" s="229"/>
      <c r="G136" s="229"/>
      <c r="H136" s="229" t="str">
        <f>IF(H89="","",H89)</f>
        <v/>
      </c>
      <c r="I136" s="229"/>
      <c r="J136" s="229"/>
      <c r="K136" s="227" t="str">
        <f>IF(K89="","",K89)</f>
        <v/>
      </c>
      <c r="L136" s="198" t="s">
        <v>49</v>
      </c>
      <c r="M136" s="204" t="str">
        <f>IF(M89="","",M89)</f>
        <v/>
      </c>
      <c r="N136" s="204"/>
      <c r="O136" s="198" t="s">
        <v>50</v>
      </c>
      <c r="P136" s="206"/>
      <c r="R136" s="197"/>
      <c r="S136" s="198"/>
      <c r="T136" s="198"/>
      <c r="U136" s="199"/>
      <c r="V136" s="203"/>
      <c r="W136" s="203"/>
      <c r="X136" s="203"/>
      <c r="Y136" s="147"/>
      <c r="Z136" s="257"/>
      <c r="AA136" s="258"/>
    </row>
    <row r="137" spans="1:30" s="117" customFormat="1" ht="14.25" thickBot="1" x14ac:dyDescent="0.2">
      <c r="A137" s="228"/>
      <c r="B137" s="207"/>
      <c r="C137" s="207"/>
      <c r="D137" s="208"/>
      <c r="E137" s="230"/>
      <c r="F137" s="230"/>
      <c r="G137" s="230"/>
      <c r="H137" s="230"/>
      <c r="I137" s="230"/>
      <c r="J137" s="230"/>
      <c r="K137" s="228"/>
      <c r="L137" s="207"/>
      <c r="M137" s="205"/>
      <c r="N137" s="205"/>
      <c r="O137" s="207"/>
      <c r="P137" s="208"/>
      <c r="R137" s="197"/>
      <c r="S137" s="198"/>
      <c r="T137" s="198"/>
      <c r="U137" s="199"/>
      <c r="V137" s="203"/>
      <c r="W137" s="203"/>
      <c r="X137" s="203"/>
      <c r="Y137" s="147"/>
      <c r="Z137" s="257"/>
      <c r="AA137" s="258"/>
    </row>
    <row r="138" spans="1:30" s="117" customFormat="1" x14ac:dyDescent="0.15">
      <c r="A138" s="117" t="s">
        <v>3</v>
      </c>
      <c r="R138" s="200"/>
      <c r="S138" s="201"/>
      <c r="T138" s="201"/>
      <c r="U138" s="202"/>
      <c r="V138" s="203"/>
      <c r="W138" s="203"/>
      <c r="X138" s="203"/>
      <c r="Y138" s="147"/>
      <c r="Z138" s="257"/>
      <c r="AA138" s="258"/>
    </row>
    <row r="139" spans="1:30" s="117" customFormat="1" x14ac:dyDescent="0.15">
      <c r="A139" s="148" t="s">
        <v>103</v>
      </c>
      <c r="E139" s="149"/>
      <c r="F139" s="149"/>
      <c r="G139" s="149"/>
      <c r="H139" s="149"/>
      <c r="I139" s="149"/>
      <c r="J139" s="149"/>
      <c r="K139" s="149"/>
      <c r="L139" s="149"/>
      <c r="M139" s="149"/>
      <c r="N139" s="149"/>
      <c r="O139" s="149"/>
      <c r="P139" s="149"/>
      <c r="Q139" s="149"/>
      <c r="R139" s="149"/>
      <c r="S139" s="149"/>
      <c r="T139" s="149"/>
      <c r="U139" s="149"/>
      <c r="V139" s="149"/>
      <c r="W139" s="149"/>
      <c r="X139" s="149"/>
      <c r="Y139" s="149"/>
      <c r="Z139" s="257"/>
      <c r="AA139" s="258"/>
      <c r="AB139" s="149"/>
      <c r="AC139" s="149"/>
      <c r="AD139" s="149"/>
    </row>
    <row r="140" spans="1:30" s="117" customFormat="1" x14ac:dyDescent="0.15">
      <c r="A140" s="148" t="s">
        <v>114</v>
      </c>
      <c r="E140" s="149"/>
      <c r="F140" s="149"/>
      <c r="G140" s="149"/>
      <c r="H140" s="149"/>
      <c r="I140" s="149"/>
      <c r="J140" s="149"/>
      <c r="K140" s="149"/>
      <c r="L140" s="149"/>
      <c r="M140" s="149"/>
      <c r="N140" s="149"/>
      <c r="O140" s="149"/>
      <c r="P140" s="149"/>
      <c r="Q140" s="149"/>
      <c r="R140" s="149"/>
      <c r="S140" s="149"/>
      <c r="T140" s="149"/>
      <c r="U140" s="149"/>
      <c r="V140" s="149"/>
      <c r="W140" s="149"/>
      <c r="X140" s="149"/>
      <c r="Y140" s="149"/>
      <c r="Z140" s="257"/>
      <c r="AA140" s="258"/>
      <c r="AB140" s="149"/>
      <c r="AC140" s="149"/>
      <c r="AD140" s="149"/>
    </row>
    <row r="141" spans="1:30" s="117" customFormat="1" x14ac:dyDescent="0.15">
      <c r="A141" s="148" t="s">
        <v>55</v>
      </c>
      <c r="B141" s="149"/>
      <c r="C141" s="149"/>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259"/>
      <c r="AA141" s="260"/>
      <c r="AB141" s="149"/>
    </row>
    <row r="142" spans="1:30" s="117" customFormat="1" x14ac:dyDescent="0.15"/>
  </sheetData>
  <mergeCells count="531">
    <mergeCell ref="T53:AA53"/>
    <mergeCell ref="Q53:S54"/>
    <mergeCell ref="T52:AA52"/>
    <mergeCell ref="R52:S52"/>
    <mergeCell ref="O32:T33"/>
    <mergeCell ref="AA49:AA51"/>
    <mergeCell ref="O79:T80"/>
    <mergeCell ref="AA96:AA98"/>
    <mergeCell ref="T101:AA101"/>
    <mergeCell ref="Q100:S101"/>
    <mergeCell ref="T100:AA100"/>
    <mergeCell ref="A1:P2"/>
    <mergeCell ref="Q1:U1"/>
    <mergeCell ref="W1:Y3"/>
    <mergeCell ref="Q2:U4"/>
    <mergeCell ref="AA2:AA4"/>
    <mergeCell ref="G3:J3"/>
    <mergeCell ref="K3:O3"/>
    <mergeCell ref="G4:J5"/>
    <mergeCell ref="K4:O5"/>
    <mergeCell ref="R5:S5"/>
    <mergeCell ref="T5:AA5"/>
    <mergeCell ref="A10:B11"/>
    <mergeCell ref="C10:E11"/>
    <mergeCell ref="Q11:S11"/>
    <mergeCell ref="T11:AA11"/>
    <mergeCell ref="A7:B8"/>
    <mergeCell ref="C7:E8"/>
    <mergeCell ref="G7:H11"/>
    <mergeCell ref="I7:O11"/>
    <mergeCell ref="Q10:S10"/>
    <mergeCell ref="T10:W10"/>
    <mergeCell ref="Q9:S9"/>
    <mergeCell ref="Q8:S8"/>
    <mergeCell ref="Q6:S7"/>
    <mergeCell ref="T6:AA6"/>
    <mergeCell ref="Y10:AA10"/>
    <mergeCell ref="T7:AA7"/>
    <mergeCell ref="T8:AA8"/>
    <mergeCell ref="T9:AA9"/>
    <mergeCell ref="A13:A14"/>
    <mergeCell ref="B13:B14"/>
    <mergeCell ref="C13:I14"/>
    <mergeCell ref="J13:Q13"/>
    <mergeCell ref="R13:W13"/>
    <mergeCell ref="X13:AA14"/>
    <mergeCell ref="L14:M14"/>
    <mergeCell ref="N14:Q14"/>
    <mergeCell ref="S14:T14"/>
    <mergeCell ref="U14:W14"/>
    <mergeCell ref="C16:I16"/>
    <mergeCell ref="L16:M16"/>
    <mergeCell ref="N16:Q16"/>
    <mergeCell ref="S16:T16"/>
    <mergeCell ref="U16:W16"/>
    <mergeCell ref="X16:AA16"/>
    <mergeCell ref="C15:I15"/>
    <mergeCell ref="L15:M15"/>
    <mergeCell ref="N15:Q15"/>
    <mergeCell ref="S15:T15"/>
    <mergeCell ref="U15:W15"/>
    <mergeCell ref="X15:AA15"/>
    <mergeCell ref="C18:I18"/>
    <mergeCell ref="L18:M18"/>
    <mergeCell ref="N18:Q18"/>
    <mergeCell ref="S18:T18"/>
    <mergeCell ref="U18:W18"/>
    <mergeCell ref="X18:AA18"/>
    <mergeCell ref="C17:I17"/>
    <mergeCell ref="L17:M17"/>
    <mergeCell ref="N17:Q17"/>
    <mergeCell ref="S17:T17"/>
    <mergeCell ref="U17:W17"/>
    <mergeCell ref="X17:AA17"/>
    <mergeCell ref="C20:I20"/>
    <mergeCell ref="L20:M20"/>
    <mergeCell ref="N20:Q20"/>
    <mergeCell ref="S20:T20"/>
    <mergeCell ref="U20:W20"/>
    <mergeCell ref="X20:AA20"/>
    <mergeCell ref="C19:I19"/>
    <mergeCell ref="L19:M19"/>
    <mergeCell ref="N19:Q19"/>
    <mergeCell ref="S19:T19"/>
    <mergeCell ref="U19:W19"/>
    <mergeCell ref="X19:AA19"/>
    <mergeCell ref="C22:I22"/>
    <mergeCell ref="L22:M22"/>
    <mergeCell ref="N22:Q22"/>
    <mergeCell ref="S22:T22"/>
    <mergeCell ref="U22:W22"/>
    <mergeCell ref="X22:AA22"/>
    <mergeCell ref="C21:I21"/>
    <mergeCell ref="L21:M21"/>
    <mergeCell ref="N21:Q21"/>
    <mergeCell ref="S21:T21"/>
    <mergeCell ref="U21:W21"/>
    <mergeCell ref="X21:AA21"/>
    <mergeCell ref="C24:I24"/>
    <mergeCell ref="L24:M24"/>
    <mergeCell ref="N24:Q24"/>
    <mergeCell ref="S24:T24"/>
    <mergeCell ref="U24:W24"/>
    <mergeCell ref="X24:AA24"/>
    <mergeCell ref="C23:I23"/>
    <mergeCell ref="L23:M23"/>
    <mergeCell ref="N23:Q23"/>
    <mergeCell ref="S23:T23"/>
    <mergeCell ref="U23:W23"/>
    <mergeCell ref="X23:AA23"/>
    <mergeCell ref="A27:H27"/>
    <mergeCell ref="J27:M27"/>
    <mergeCell ref="N27:Q27"/>
    <mergeCell ref="R27:T27"/>
    <mergeCell ref="U27:W27"/>
    <mergeCell ref="X27:AA27"/>
    <mergeCell ref="X25:AA25"/>
    <mergeCell ref="A26:H26"/>
    <mergeCell ref="J26:M26"/>
    <mergeCell ref="N26:Q26"/>
    <mergeCell ref="R26:T26"/>
    <mergeCell ref="U26:W26"/>
    <mergeCell ref="X26:AA26"/>
    <mergeCell ref="C25:F25"/>
    <mergeCell ref="G25:H25"/>
    <mergeCell ref="J25:M25"/>
    <mergeCell ref="N25:Q25"/>
    <mergeCell ref="R25:T25"/>
    <mergeCell ref="U25:W25"/>
    <mergeCell ref="A28:H28"/>
    <mergeCell ref="V28:W28"/>
    <mergeCell ref="A29:H30"/>
    <mergeCell ref="J29:T29"/>
    <mergeCell ref="V29:W30"/>
    <mergeCell ref="X29:AA30"/>
    <mergeCell ref="J30:J31"/>
    <mergeCell ref="K30:M31"/>
    <mergeCell ref="N30:O31"/>
    <mergeCell ref="P30:R31"/>
    <mergeCell ref="E33:F33"/>
    <mergeCell ref="G33:H33"/>
    <mergeCell ref="V33:W34"/>
    <mergeCell ref="X33:AA34"/>
    <mergeCell ref="A34:H34"/>
    <mergeCell ref="K34:T34"/>
    <mergeCell ref="S30:T31"/>
    <mergeCell ref="E31:F31"/>
    <mergeCell ref="G31:H31"/>
    <mergeCell ref="V31:W32"/>
    <mergeCell ref="X31:AA32"/>
    <mergeCell ref="E32:F32"/>
    <mergeCell ref="G32:H32"/>
    <mergeCell ref="J32:J33"/>
    <mergeCell ref="K32:L33"/>
    <mergeCell ref="M32:N33"/>
    <mergeCell ref="A35:H35"/>
    <mergeCell ref="K35:T35"/>
    <mergeCell ref="V35:W35"/>
    <mergeCell ref="X35:AA35"/>
    <mergeCell ref="A37:E37"/>
    <mergeCell ref="F37:F40"/>
    <mergeCell ref="G37:G38"/>
    <mergeCell ref="H37:H38"/>
    <mergeCell ref="I37:P37"/>
    <mergeCell ref="R37:X37"/>
    <mergeCell ref="Z37:AA37"/>
    <mergeCell ref="A38:E40"/>
    <mergeCell ref="I38:P38"/>
    <mergeCell ref="R38:U38"/>
    <mergeCell ref="Z38:AA47"/>
    <mergeCell ref="G39:G40"/>
    <mergeCell ref="H39:P40"/>
    <mergeCell ref="R39:U44"/>
    <mergeCell ref="V39:V44"/>
    <mergeCell ref="W39:W44"/>
    <mergeCell ref="G50:J50"/>
    <mergeCell ref="K50:O50"/>
    <mergeCell ref="G51:J52"/>
    <mergeCell ref="K51:O52"/>
    <mergeCell ref="M42:N43"/>
    <mergeCell ref="O42:P43"/>
    <mergeCell ref="A48:P49"/>
    <mergeCell ref="Q48:U48"/>
    <mergeCell ref="W48:Y50"/>
    <mergeCell ref="Q49:U51"/>
    <mergeCell ref="X39:X44"/>
    <mergeCell ref="A41:D41"/>
    <mergeCell ref="E41:G41"/>
    <mergeCell ref="H41:J41"/>
    <mergeCell ref="K41:P41"/>
    <mergeCell ref="A42:D43"/>
    <mergeCell ref="E42:G43"/>
    <mergeCell ref="H42:J43"/>
    <mergeCell ref="K42:K43"/>
    <mergeCell ref="L42:L43"/>
    <mergeCell ref="A57:B58"/>
    <mergeCell ref="C57:E58"/>
    <mergeCell ref="Y57:AA57"/>
    <mergeCell ref="Q58:S58"/>
    <mergeCell ref="T58:AA58"/>
    <mergeCell ref="A54:B55"/>
    <mergeCell ref="C54:E55"/>
    <mergeCell ref="G54:H58"/>
    <mergeCell ref="I54:O58"/>
    <mergeCell ref="Q57:S57"/>
    <mergeCell ref="T57:W57"/>
    <mergeCell ref="Q56:S56"/>
    <mergeCell ref="T56:AA56"/>
    <mergeCell ref="T55:AA55"/>
    <mergeCell ref="Q55:S55"/>
    <mergeCell ref="T54:AA54"/>
    <mergeCell ref="A60:A61"/>
    <mergeCell ref="B60:B61"/>
    <mergeCell ref="C60:I61"/>
    <mergeCell ref="J60:Q60"/>
    <mergeCell ref="R60:W60"/>
    <mergeCell ref="X60:AA61"/>
    <mergeCell ref="L61:M61"/>
    <mergeCell ref="N61:Q61"/>
    <mergeCell ref="S61:T61"/>
    <mergeCell ref="U61:W61"/>
    <mergeCell ref="C63:I63"/>
    <mergeCell ref="L63:M63"/>
    <mergeCell ref="N63:Q63"/>
    <mergeCell ref="S63:T63"/>
    <mergeCell ref="U63:W63"/>
    <mergeCell ref="X63:AA63"/>
    <mergeCell ref="C62:I62"/>
    <mergeCell ref="L62:M62"/>
    <mergeCell ref="N62:Q62"/>
    <mergeCell ref="S62:T62"/>
    <mergeCell ref="U62:W62"/>
    <mergeCell ref="X62:AA62"/>
    <mergeCell ref="C65:I65"/>
    <mergeCell ref="L65:M65"/>
    <mergeCell ref="N65:Q65"/>
    <mergeCell ref="S65:T65"/>
    <mergeCell ref="U65:W65"/>
    <mergeCell ref="X65:AA65"/>
    <mergeCell ref="C64:I64"/>
    <mergeCell ref="L64:M64"/>
    <mergeCell ref="N64:Q64"/>
    <mergeCell ref="S64:T64"/>
    <mergeCell ref="U64:W64"/>
    <mergeCell ref="X64:AA64"/>
    <mergeCell ref="C67:I67"/>
    <mergeCell ref="L67:M67"/>
    <mergeCell ref="N67:Q67"/>
    <mergeCell ref="S67:T67"/>
    <mergeCell ref="U67:W67"/>
    <mergeCell ref="X67:AA67"/>
    <mergeCell ref="C66:I66"/>
    <mergeCell ref="L66:M66"/>
    <mergeCell ref="N66:Q66"/>
    <mergeCell ref="S66:T66"/>
    <mergeCell ref="U66:W66"/>
    <mergeCell ref="X66:AA66"/>
    <mergeCell ref="C69:I69"/>
    <mergeCell ref="L69:M69"/>
    <mergeCell ref="N69:Q69"/>
    <mergeCell ref="S69:T69"/>
    <mergeCell ref="U69:W69"/>
    <mergeCell ref="X69:AA69"/>
    <mergeCell ref="C68:I68"/>
    <mergeCell ref="L68:M68"/>
    <mergeCell ref="N68:Q68"/>
    <mergeCell ref="S68:T68"/>
    <mergeCell ref="U68:W68"/>
    <mergeCell ref="X68:AA68"/>
    <mergeCell ref="C71:I71"/>
    <mergeCell ref="L71:M71"/>
    <mergeCell ref="N71:Q71"/>
    <mergeCell ref="S71:T71"/>
    <mergeCell ref="U71:W71"/>
    <mergeCell ref="X71:AA71"/>
    <mergeCell ref="C70:I70"/>
    <mergeCell ref="L70:M70"/>
    <mergeCell ref="N70:Q70"/>
    <mergeCell ref="S70:T70"/>
    <mergeCell ref="U70:W70"/>
    <mergeCell ref="X70:AA70"/>
    <mergeCell ref="A74:H74"/>
    <mergeCell ref="J74:M74"/>
    <mergeCell ref="N74:Q74"/>
    <mergeCell ref="R74:T74"/>
    <mergeCell ref="U74:W74"/>
    <mergeCell ref="X74:AA74"/>
    <mergeCell ref="X72:AA72"/>
    <mergeCell ref="A73:H73"/>
    <mergeCell ref="J73:M73"/>
    <mergeCell ref="N73:Q73"/>
    <mergeCell ref="R73:T73"/>
    <mergeCell ref="U73:W73"/>
    <mergeCell ref="X73:AA73"/>
    <mergeCell ref="C72:F72"/>
    <mergeCell ref="G72:H72"/>
    <mergeCell ref="J72:M72"/>
    <mergeCell ref="N72:Q72"/>
    <mergeCell ref="R72:T72"/>
    <mergeCell ref="U72:W72"/>
    <mergeCell ref="A75:H75"/>
    <mergeCell ref="V75:W75"/>
    <mergeCell ref="A76:H77"/>
    <mergeCell ref="J76:T76"/>
    <mergeCell ref="V76:W77"/>
    <mergeCell ref="X76:AA77"/>
    <mergeCell ref="J77:J78"/>
    <mergeCell ref="K77:M78"/>
    <mergeCell ref="N77:O78"/>
    <mergeCell ref="P77:R78"/>
    <mergeCell ref="E80:F80"/>
    <mergeCell ref="G80:H80"/>
    <mergeCell ref="V80:W81"/>
    <mergeCell ref="X80:AA81"/>
    <mergeCell ref="A81:H81"/>
    <mergeCell ref="K81:T81"/>
    <mergeCell ref="S77:T78"/>
    <mergeCell ref="E78:F78"/>
    <mergeCell ref="G78:H78"/>
    <mergeCell ref="V78:W79"/>
    <mergeCell ref="X78:AA79"/>
    <mergeCell ref="E79:F79"/>
    <mergeCell ref="G79:H79"/>
    <mergeCell ref="J79:J80"/>
    <mergeCell ref="K79:L80"/>
    <mergeCell ref="M79:N80"/>
    <mergeCell ref="A82:H82"/>
    <mergeCell ref="K82:T82"/>
    <mergeCell ref="V82:W82"/>
    <mergeCell ref="X82:AA82"/>
    <mergeCell ref="A84:E84"/>
    <mergeCell ref="F84:F87"/>
    <mergeCell ref="G84:G85"/>
    <mergeCell ref="H84:H85"/>
    <mergeCell ref="I84:P84"/>
    <mergeCell ref="R84:X84"/>
    <mergeCell ref="Z84:AA84"/>
    <mergeCell ref="A85:E87"/>
    <mergeCell ref="I85:P85"/>
    <mergeCell ref="R85:U85"/>
    <mergeCell ref="Z85:AA94"/>
    <mergeCell ref="G86:G87"/>
    <mergeCell ref="H86:P87"/>
    <mergeCell ref="R86:U91"/>
    <mergeCell ref="V86:V91"/>
    <mergeCell ref="W86:W91"/>
    <mergeCell ref="G97:J97"/>
    <mergeCell ref="K97:O97"/>
    <mergeCell ref="G98:J99"/>
    <mergeCell ref="K98:O99"/>
    <mergeCell ref="M89:N90"/>
    <mergeCell ref="O89:P90"/>
    <mergeCell ref="A95:P96"/>
    <mergeCell ref="Q95:U95"/>
    <mergeCell ref="W95:Y97"/>
    <mergeCell ref="Q96:U98"/>
    <mergeCell ref="X86:X91"/>
    <mergeCell ref="A88:D88"/>
    <mergeCell ref="E88:G88"/>
    <mergeCell ref="H88:J88"/>
    <mergeCell ref="K88:P88"/>
    <mergeCell ref="A89:D90"/>
    <mergeCell ref="E89:G90"/>
    <mergeCell ref="H89:J90"/>
    <mergeCell ref="K89:K90"/>
    <mergeCell ref="L89:L90"/>
    <mergeCell ref="T99:AA99"/>
    <mergeCell ref="R99:S99"/>
    <mergeCell ref="A107:A108"/>
    <mergeCell ref="B107:B108"/>
    <mergeCell ref="C107:I108"/>
    <mergeCell ref="J107:Q107"/>
    <mergeCell ref="R107:W107"/>
    <mergeCell ref="X107:AA108"/>
    <mergeCell ref="L108:M108"/>
    <mergeCell ref="N108:Q108"/>
    <mergeCell ref="S108:T108"/>
    <mergeCell ref="U108:W108"/>
    <mergeCell ref="A104:B105"/>
    <mergeCell ref="C104:E105"/>
    <mergeCell ref="Y104:AA104"/>
    <mergeCell ref="Q105:S105"/>
    <mergeCell ref="T105:AA105"/>
    <mergeCell ref="A101:B102"/>
    <mergeCell ref="C101:E102"/>
    <mergeCell ref="G101:H105"/>
    <mergeCell ref="I101:O105"/>
    <mergeCell ref="T104:W104"/>
    <mergeCell ref="Q104:S104"/>
    <mergeCell ref="T103:AA103"/>
    <mergeCell ref="T102:AA102"/>
    <mergeCell ref="Q102:S102"/>
    <mergeCell ref="Q103:S103"/>
    <mergeCell ref="C110:I110"/>
    <mergeCell ref="L110:M110"/>
    <mergeCell ref="N110:Q110"/>
    <mergeCell ref="S110:T110"/>
    <mergeCell ref="U110:W110"/>
    <mergeCell ref="X110:AA110"/>
    <mergeCell ref="C109:I109"/>
    <mergeCell ref="L109:M109"/>
    <mergeCell ref="N109:Q109"/>
    <mergeCell ref="S109:T109"/>
    <mergeCell ref="U109:W109"/>
    <mergeCell ref="X109:AA109"/>
    <mergeCell ref="C112:I112"/>
    <mergeCell ref="L112:M112"/>
    <mergeCell ref="N112:Q112"/>
    <mergeCell ref="S112:T112"/>
    <mergeCell ref="U112:W112"/>
    <mergeCell ref="X112:AA112"/>
    <mergeCell ref="C111:I111"/>
    <mergeCell ref="L111:M111"/>
    <mergeCell ref="N111:Q111"/>
    <mergeCell ref="S111:T111"/>
    <mergeCell ref="U111:W111"/>
    <mergeCell ref="X111:AA111"/>
    <mergeCell ref="C114:I114"/>
    <mergeCell ref="L114:M114"/>
    <mergeCell ref="N114:Q114"/>
    <mergeCell ref="S114:T114"/>
    <mergeCell ref="U114:W114"/>
    <mergeCell ref="X114:AA114"/>
    <mergeCell ref="C113:I113"/>
    <mergeCell ref="L113:M113"/>
    <mergeCell ref="N113:Q113"/>
    <mergeCell ref="S113:T113"/>
    <mergeCell ref="U113:W113"/>
    <mergeCell ref="X113:AA113"/>
    <mergeCell ref="C116:I116"/>
    <mergeCell ref="L116:M116"/>
    <mergeCell ref="N116:Q116"/>
    <mergeCell ref="S116:T116"/>
    <mergeCell ref="U116:W116"/>
    <mergeCell ref="X116:AA116"/>
    <mergeCell ref="C115:I115"/>
    <mergeCell ref="L115:M115"/>
    <mergeCell ref="N115:Q115"/>
    <mergeCell ref="S115:T115"/>
    <mergeCell ref="U115:W115"/>
    <mergeCell ref="X115:AA115"/>
    <mergeCell ref="C118:I118"/>
    <mergeCell ref="L118:M118"/>
    <mergeCell ref="N118:Q118"/>
    <mergeCell ref="S118:T118"/>
    <mergeCell ref="U118:W118"/>
    <mergeCell ref="X118:AA118"/>
    <mergeCell ref="C117:I117"/>
    <mergeCell ref="L117:M117"/>
    <mergeCell ref="N117:Q117"/>
    <mergeCell ref="S117:T117"/>
    <mergeCell ref="U117:W117"/>
    <mergeCell ref="X117:AA117"/>
    <mergeCell ref="A121:H121"/>
    <mergeCell ref="J121:M121"/>
    <mergeCell ref="N121:Q121"/>
    <mergeCell ref="R121:T121"/>
    <mergeCell ref="U121:W121"/>
    <mergeCell ref="X121:AA121"/>
    <mergeCell ref="X119:AA119"/>
    <mergeCell ref="A120:H120"/>
    <mergeCell ref="J120:M120"/>
    <mergeCell ref="N120:Q120"/>
    <mergeCell ref="R120:T120"/>
    <mergeCell ref="U120:W120"/>
    <mergeCell ref="X120:AA120"/>
    <mergeCell ref="C119:F119"/>
    <mergeCell ref="G119:H119"/>
    <mergeCell ref="J119:M119"/>
    <mergeCell ref="N119:Q119"/>
    <mergeCell ref="R119:T119"/>
    <mergeCell ref="U119:W119"/>
    <mergeCell ref="A122:H122"/>
    <mergeCell ref="V122:W122"/>
    <mergeCell ref="A123:H124"/>
    <mergeCell ref="J123:T123"/>
    <mergeCell ref="V123:W124"/>
    <mergeCell ref="X123:AA124"/>
    <mergeCell ref="J124:J125"/>
    <mergeCell ref="K124:M125"/>
    <mergeCell ref="N124:O125"/>
    <mergeCell ref="P124:R125"/>
    <mergeCell ref="S124:T125"/>
    <mergeCell ref="E125:F125"/>
    <mergeCell ref="G125:H125"/>
    <mergeCell ref="V125:W126"/>
    <mergeCell ref="X125:AA126"/>
    <mergeCell ref="E126:F126"/>
    <mergeCell ref="G126:H126"/>
    <mergeCell ref="J126:J127"/>
    <mergeCell ref="K126:L127"/>
    <mergeCell ref="M126:N127"/>
    <mergeCell ref="O126:T127"/>
    <mergeCell ref="E127:F127"/>
    <mergeCell ref="G127:H127"/>
    <mergeCell ref="V127:W128"/>
    <mergeCell ref="X127:AA128"/>
    <mergeCell ref="A128:H128"/>
    <mergeCell ref="K128:T128"/>
    <mergeCell ref="A136:D137"/>
    <mergeCell ref="E136:G137"/>
    <mergeCell ref="H136:J137"/>
    <mergeCell ref="K136:K137"/>
    <mergeCell ref="L136:L137"/>
    <mergeCell ref="A129:H129"/>
    <mergeCell ref="K129:T129"/>
    <mergeCell ref="V129:W129"/>
    <mergeCell ref="X129:AA129"/>
    <mergeCell ref="A131:E131"/>
    <mergeCell ref="F131:F134"/>
    <mergeCell ref="G131:G132"/>
    <mergeCell ref="H131:H132"/>
    <mergeCell ref="I131:P131"/>
    <mergeCell ref="R131:X131"/>
    <mergeCell ref="Z131:AA131"/>
    <mergeCell ref="A132:E134"/>
    <mergeCell ref="I132:P132"/>
    <mergeCell ref="R132:U132"/>
    <mergeCell ref="Z132:AA141"/>
    <mergeCell ref="G133:G134"/>
    <mergeCell ref="H133:P134"/>
    <mergeCell ref="R133:U138"/>
    <mergeCell ref="V133:V138"/>
    <mergeCell ref="W133:W138"/>
    <mergeCell ref="M136:N137"/>
    <mergeCell ref="O136:P137"/>
    <mergeCell ref="X133:X138"/>
    <mergeCell ref="A135:D135"/>
    <mergeCell ref="E135:G135"/>
    <mergeCell ref="H135:J135"/>
    <mergeCell ref="K135:P135"/>
  </mergeCells>
  <phoneticPr fontId="2"/>
  <dataValidations disablePrompts="1" count="3">
    <dataValidation type="list" allowBlank="1" showInputMessage="1" showErrorMessage="1" sqref="K126:L127 K79:L80 K32:L33" xr:uid="{00000000-0002-0000-0000-000000000000}">
      <formula1>"普通,当座,貯蓄,その他"</formula1>
    </dataValidation>
    <dataValidation type="list" allowBlank="1" showInputMessage="1" showErrorMessage="1" sqref="N124 N77 N30" xr:uid="{00000000-0002-0000-0000-000001000000}">
      <formula1>"銀行,信用金庫,信用組合,労働金庫,農協"</formula1>
    </dataValidation>
    <dataValidation type="list" allowBlank="1" showInputMessage="1" showErrorMessage="1" sqref="B109:B118 B62:B71 B15:B24" xr:uid="{00000000-0002-0000-0000-000002000000}">
      <formula1>"材料費,労務費,外注費,経費"</formula1>
    </dataValidation>
  </dataValidations>
  <pageMargins left="0.78740157480314965" right="0.19685039370078741" top="0.15748031496062992" bottom="0" header="0.19685039370078741" footer="0.51181102362204722"/>
  <pageSetup paperSize="9" scale="79" orientation="landscape" r:id="rId1"/>
  <headerFooter alignWithMargins="0"/>
  <rowBreaks count="2" manualBreakCount="2">
    <brk id="47" max="25" man="1"/>
    <brk id="94" max="2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42"/>
  <sheetViews>
    <sheetView view="pageBreakPreview" zoomScaleNormal="100" zoomScaleSheetLayoutView="100" workbookViewId="0">
      <selection activeCell="C9" sqref="C9"/>
    </sheetView>
  </sheetViews>
  <sheetFormatPr defaultRowHeight="13.5" x14ac:dyDescent="0.15"/>
  <cols>
    <col min="1" max="1" width="6.125" customWidth="1"/>
    <col min="2" max="2" width="7.5" customWidth="1"/>
    <col min="3" max="3" width="15.875" customWidth="1"/>
    <col min="4" max="4" width="4" customWidth="1"/>
    <col min="5" max="6" width="5.25" customWidth="1"/>
    <col min="7" max="8" width="4.375" customWidth="1"/>
    <col min="9" max="9" width="10.375" customWidth="1"/>
    <col min="10" max="10" width="5.375" customWidth="1"/>
    <col min="11" max="12" width="5.5" customWidth="1"/>
    <col min="13" max="14" width="5.125" customWidth="1"/>
    <col min="15" max="15" width="5.375" customWidth="1"/>
    <col min="16" max="18" width="4.375" customWidth="1"/>
    <col min="19" max="19" width="2.5" customWidth="1"/>
    <col min="20" max="20" width="1.875" customWidth="1"/>
    <col min="21" max="23" width="13.125" customWidth="1"/>
    <col min="24" max="24" width="1.125" customWidth="1"/>
    <col min="25" max="25" width="8.75" customWidth="1"/>
    <col min="26" max="26" width="12.5" customWidth="1"/>
  </cols>
  <sheetData>
    <row r="1" spans="1:26" ht="15" customHeight="1" thickTop="1" x14ac:dyDescent="0.15">
      <c r="A1" s="1004" t="s">
        <v>58</v>
      </c>
      <c r="B1" s="1004"/>
      <c r="C1" s="1004"/>
      <c r="D1" s="1004"/>
      <c r="E1" s="1004"/>
      <c r="F1" s="1004"/>
      <c r="G1" s="1004"/>
      <c r="H1" s="1004"/>
      <c r="I1" s="1004"/>
      <c r="J1" s="1004"/>
      <c r="K1" s="1004"/>
      <c r="L1" s="1004"/>
      <c r="M1" s="1004"/>
      <c r="N1" s="1005"/>
      <c r="O1" s="1006"/>
      <c r="P1" s="1007" t="s">
        <v>28</v>
      </c>
      <c r="Q1" s="1008"/>
      <c r="R1" s="1008"/>
      <c r="S1" s="1008"/>
      <c r="T1" s="1009"/>
      <c r="U1" s="17"/>
      <c r="V1" s="1010" t="s">
        <v>59</v>
      </c>
      <c r="W1" s="1011"/>
      <c r="X1" s="1012"/>
      <c r="Y1" s="17"/>
      <c r="Z1" s="18" t="s">
        <v>29</v>
      </c>
    </row>
    <row r="2" spans="1:26" ht="15.75" customHeight="1" thickBot="1" x14ac:dyDescent="0.2">
      <c r="A2" s="1004"/>
      <c r="B2" s="1004"/>
      <c r="C2" s="1004"/>
      <c r="D2" s="1004"/>
      <c r="E2" s="1004"/>
      <c r="F2" s="1004"/>
      <c r="G2" s="1004"/>
      <c r="H2" s="1004"/>
      <c r="I2" s="1004"/>
      <c r="J2" s="1004"/>
      <c r="K2" s="1004"/>
      <c r="L2" s="1004"/>
      <c r="M2" s="1004"/>
      <c r="N2" s="1005"/>
      <c r="O2" s="1006"/>
      <c r="P2" s="1154"/>
      <c r="Q2" s="1155"/>
      <c r="R2" s="1155"/>
      <c r="S2" s="1155"/>
      <c r="T2" s="1156"/>
      <c r="U2" s="17"/>
      <c r="V2" s="1013"/>
      <c r="W2" s="1014"/>
      <c r="X2" s="1015"/>
      <c r="Y2" s="17"/>
      <c r="Z2" s="1163"/>
    </row>
    <row r="3" spans="1:26" ht="15.75" customHeight="1" thickBot="1" x14ac:dyDescent="0.2">
      <c r="C3" s="1"/>
      <c r="D3" s="1"/>
      <c r="E3" s="1"/>
      <c r="F3" s="1007" t="s">
        <v>25</v>
      </c>
      <c r="G3" s="1008"/>
      <c r="H3" s="1008"/>
      <c r="I3" s="1008"/>
      <c r="J3" s="1008" t="s">
        <v>26</v>
      </c>
      <c r="K3" s="1008"/>
      <c r="L3" s="1008"/>
      <c r="M3" s="1008"/>
      <c r="N3" s="1009"/>
      <c r="O3" s="1"/>
      <c r="P3" s="1157"/>
      <c r="Q3" s="1158"/>
      <c r="R3" s="1158"/>
      <c r="S3" s="1158"/>
      <c r="T3" s="1159"/>
      <c r="V3" s="1016"/>
      <c r="W3" s="1017"/>
      <c r="X3" s="1018"/>
      <c r="Z3" s="1163"/>
    </row>
    <row r="4" spans="1:26" ht="15" customHeight="1" thickTop="1" thickBot="1" x14ac:dyDescent="0.2">
      <c r="F4" s="1165"/>
      <c r="G4" s="1166"/>
      <c r="H4" s="1166"/>
      <c r="I4" s="1167"/>
      <c r="J4" s="1169"/>
      <c r="K4" s="1166"/>
      <c r="L4" s="1166"/>
      <c r="M4" s="1166"/>
      <c r="N4" s="1170"/>
      <c r="P4" s="1160"/>
      <c r="Q4" s="1161"/>
      <c r="R4" s="1161"/>
      <c r="S4" s="1161"/>
      <c r="T4" s="1162"/>
      <c r="Z4" s="1164"/>
    </row>
    <row r="5" spans="1:26" ht="14.25" thickBot="1" x14ac:dyDescent="0.2">
      <c r="F5" s="970"/>
      <c r="G5" s="971"/>
      <c r="H5" s="971"/>
      <c r="I5" s="1168"/>
      <c r="J5" s="1171"/>
      <c r="K5" s="971"/>
      <c r="L5" s="971"/>
      <c r="M5" s="971"/>
      <c r="N5" s="972"/>
      <c r="P5" s="72" t="s">
        <v>30</v>
      </c>
      <c r="Q5" s="60" t="s">
        <v>31</v>
      </c>
      <c r="R5" s="74" t="s">
        <v>66</v>
      </c>
      <c r="S5" s="74"/>
      <c r="T5" s="74"/>
      <c r="U5" s="74"/>
      <c r="V5" s="74"/>
      <c r="W5" s="74"/>
      <c r="X5" s="74"/>
      <c r="Y5" s="74"/>
      <c r="Z5" s="75"/>
    </row>
    <row r="6" spans="1:26" ht="14.25" thickBot="1" x14ac:dyDescent="0.2">
      <c r="P6" s="996" t="s">
        <v>32</v>
      </c>
      <c r="Q6" s="997"/>
      <c r="R6" s="76" t="s">
        <v>67</v>
      </c>
      <c r="S6" s="76"/>
      <c r="T6" s="76"/>
      <c r="U6" s="76"/>
      <c r="V6" s="76"/>
      <c r="W6" s="76"/>
      <c r="X6" s="76"/>
      <c r="Y6" s="76"/>
      <c r="Z6" s="77"/>
    </row>
    <row r="7" spans="1:26" ht="15" customHeight="1" x14ac:dyDescent="0.15">
      <c r="A7" s="1107" t="s">
        <v>24</v>
      </c>
      <c r="B7" s="1108"/>
      <c r="C7" s="1111">
        <v>43708</v>
      </c>
      <c r="D7" s="1112"/>
      <c r="F7" s="1115" t="s">
        <v>27</v>
      </c>
      <c r="G7" s="1116"/>
      <c r="H7" s="1120" t="s">
        <v>65</v>
      </c>
      <c r="I7" s="1121"/>
      <c r="J7" s="1121"/>
      <c r="K7" s="1121"/>
      <c r="L7" s="1121"/>
      <c r="M7" s="1121"/>
      <c r="N7" s="1122"/>
      <c r="P7" s="996"/>
      <c r="Q7" s="997"/>
      <c r="R7" s="76"/>
      <c r="S7" s="76"/>
      <c r="T7" s="76"/>
      <c r="U7" s="76"/>
      <c r="V7" s="76"/>
      <c r="W7" s="76"/>
      <c r="X7" s="76"/>
      <c r="Y7" s="76"/>
      <c r="Z7" s="77"/>
    </row>
    <row r="8" spans="1:26" ht="15" customHeight="1" thickBot="1" x14ac:dyDescent="0.2">
      <c r="A8" s="1109"/>
      <c r="B8" s="1110"/>
      <c r="C8" s="1113"/>
      <c r="D8" s="1114"/>
      <c r="F8" s="1117"/>
      <c r="G8" s="1118"/>
      <c r="H8" s="1123"/>
      <c r="I8" s="1124"/>
      <c r="J8" s="1124"/>
      <c r="K8" s="1124"/>
      <c r="L8" s="1124"/>
      <c r="M8" s="1124"/>
      <c r="N8" s="1125"/>
      <c r="P8" s="996" t="s">
        <v>33</v>
      </c>
      <c r="Q8" s="997"/>
      <c r="R8" s="76" t="s">
        <v>73</v>
      </c>
      <c r="S8" s="76"/>
      <c r="T8" s="76"/>
      <c r="U8" s="76"/>
      <c r="V8" s="76"/>
      <c r="W8" s="76"/>
      <c r="X8" s="76"/>
      <c r="Y8" s="76"/>
      <c r="Z8" s="77"/>
    </row>
    <row r="9" spans="1:26" ht="21" customHeight="1" thickBot="1" x14ac:dyDescent="0.2">
      <c r="F9" s="1117"/>
      <c r="G9" s="1118"/>
      <c r="H9" s="1123"/>
      <c r="I9" s="1124"/>
      <c r="J9" s="1124"/>
      <c r="K9" s="1124"/>
      <c r="L9" s="1124"/>
      <c r="M9" s="1124"/>
      <c r="N9" s="1125"/>
      <c r="P9" s="996" t="s">
        <v>34</v>
      </c>
      <c r="Q9" s="997"/>
      <c r="R9" s="76" t="s">
        <v>69</v>
      </c>
      <c r="S9" s="76"/>
      <c r="T9" s="76"/>
      <c r="U9" s="76"/>
      <c r="V9" s="76"/>
      <c r="W9" s="76"/>
      <c r="X9" s="76"/>
      <c r="Y9" s="76"/>
      <c r="Z9" s="77"/>
    </row>
    <row r="10" spans="1:26" ht="21" customHeight="1" x14ac:dyDescent="0.15">
      <c r="A10" s="1115" t="s">
        <v>22</v>
      </c>
      <c r="B10" s="1129"/>
      <c r="C10" s="1130">
        <f>T27</f>
        <v>7425</v>
      </c>
      <c r="D10" s="1131"/>
      <c r="F10" s="1117"/>
      <c r="G10" s="1118"/>
      <c r="H10" s="1123"/>
      <c r="I10" s="1124"/>
      <c r="J10" s="1124"/>
      <c r="K10" s="1124"/>
      <c r="L10" s="1124"/>
      <c r="M10" s="1124"/>
      <c r="N10" s="1125"/>
      <c r="P10" s="998" t="s">
        <v>35</v>
      </c>
      <c r="Q10" s="999"/>
      <c r="R10" s="1153" t="s">
        <v>68</v>
      </c>
      <c r="S10" s="1153"/>
      <c r="T10" s="1153"/>
      <c r="U10" s="1153"/>
      <c r="V10" s="1153"/>
      <c r="W10" s="73" t="s">
        <v>96</v>
      </c>
      <c r="X10" s="76"/>
      <c r="Y10" s="1153" t="s">
        <v>100</v>
      </c>
      <c r="Z10" s="1172"/>
    </row>
    <row r="11" spans="1:26" ht="21" customHeight="1" thickBot="1" x14ac:dyDescent="0.2">
      <c r="A11" s="1109"/>
      <c r="B11" s="1110"/>
      <c r="C11" s="1132"/>
      <c r="D11" s="1133"/>
      <c r="F11" s="1109"/>
      <c r="G11" s="1119"/>
      <c r="H11" s="1126"/>
      <c r="I11" s="1127"/>
      <c r="J11" s="1127"/>
      <c r="K11" s="1127"/>
      <c r="L11" s="1127"/>
      <c r="M11" s="1127"/>
      <c r="N11" s="1128"/>
      <c r="P11" s="1000" t="s">
        <v>95</v>
      </c>
      <c r="Q11" s="1001"/>
      <c r="R11" s="1001"/>
      <c r="S11" s="1173" t="s">
        <v>101</v>
      </c>
      <c r="T11" s="1173"/>
      <c r="U11" s="1173"/>
      <c r="V11" s="1173"/>
      <c r="W11" s="1173"/>
      <c r="X11" s="1173"/>
      <c r="Y11" s="1173"/>
      <c r="Z11" s="1174"/>
    </row>
    <row r="12" spans="1:26" ht="10.5" customHeight="1" thickBot="1" x14ac:dyDescent="0.2"/>
    <row r="13" spans="1:26" ht="19.5" customHeight="1" x14ac:dyDescent="0.15">
      <c r="A13" s="1134" t="s">
        <v>9</v>
      </c>
      <c r="B13" s="1136" t="s">
        <v>23</v>
      </c>
      <c r="C13" s="1138" t="s">
        <v>10</v>
      </c>
      <c r="D13" s="1139"/>
      <c r="E13" s="1139"/>
      <c r="F13" s="1139"/>
      <c r="G13" s="1139"/>
      <c r="H13" s="1140"/>
      <c r="I13" s="1144" t="s">
        <v>8</v>
      </c>
      <c r="J13" s="1145"/>
      <c r="K13" s="1145"/>
      <c r="L13" s="1145"/>
      <c r="M13" s="1145"/>
      <c r="N13" s="1145"/>
      <c r="O13" s="1145"/>
      <c r="P13" s="1146"/>
      <c r="Q13" s="1147" t="s">
        <v>4</v>
      </c>
      <c r="R13" s="1148"/>
      <c r="S13" s="1148"/>
      <c r="T13" s="1148"/>
      <c r="U13" s="1148"/>
      <c r="V13" s="1148"/>
      <c r="W13" s="1138" t="s">
        <v>11</v>
      </c>
      <c r="X13" s="1175"/>
      <c r="Y13" s="1175"/>
      <c r="Z13" s="1176"/>
    </row>
    <row r="14" spans="1:26" ht="19.5" customHeight="1" x14ac:dyDescent="0.15">
      <c r="A14" s="1135"/>
      <c r="B14" s="1137"/>
      <c r="C14" s="1141"/>
      <c r="D14" s="1142"/>
      <c r="E14" s="1142"/>
      <c r="F14" s="1142"/>
      <c r="G14" s="1142"/>
      <c r="H14" s="1143"/>
      <c r="I14" s="6" t="s">
        <v>2</v>
      </c>
      <c r="J14" s="6" t="s">
        <v>0</v>
      </c>
      <c r="K14" s="1149" t="s">
        <v>1</v>
      </c>
      <c r="L14" s="1150"/>
      <c r="M14" s="1149" t="s">
        <v>5</v>
      </c>
      <c r="N14" s="1151"/>
      <c r="O14" s="1151"/>
      <c r="P14" s="1150"/>
      <c r="Q14" s="12" t="s">
        <v>13</v>
      </c>
      <c r="R14" s="1152" t="s">
        <v>2</v>
      </c>
      <c r="S14" s="1150"/>
      <c r="T14" s="867" t="s">
        <v>5</v>
      </c>
      <c r="U14" s="868"/>
      <c r="V14" s="869"/>
      <c r="W14" s="1177"/>
      <c r="X14" s="1178"/>
      <c r="Y14" s="1178"/>
      <c r="Z14" s="1179"/>
    </row>
    <row r="15" spans="1:26" ht="21" customHeight="1" x14ac:dyDescent="0.15">
      <c r="A15" s="63">
        <v>41882</v>
      </c>
      <c r="B15" s="64" t="s">
        <v>64</v>
      </c>
      <c r="C15" s="1082" t="s">
        <v>14</v>
      </c>
      <c r="D15" s="1083"/>
      <c r="E15" s="1083"/>
      <c r="F15" s="1083"/>
      <c r="G15" s="1083"/>
      <c r="H15" s="1084"/>
      <c r="I15" s="65">
        <v>1500</v>
      </c>
      <c r="J15" s="65" t="s">
        <v>15</v>
      </c>
      <c r="K15" s="1102">
        <v>5</v>
      </c>
      <c r="L15" s="1103"/>
      <c r="M15" s="1085">
        <f>IF(K15="","",I15*K15)</f>
        <v>7500</v>
      </c>
      <c r="N15" s="1087"/>
      <c r="O15" s="1087"/>
      <c r="P15" s="1086"/>
      <c r="Q15" s="66">
        <v>90</v>
      </c>
      <c r="R15" s="1104">
        <v>1350</v>
      </c>
      <c r="S15" s="1089"/>
      <c r="T15" s="1085">
        <v>6750</v>
      </c>
      <c r="U15" s="1087"/>
      <c r="V15" s="1086"/>
      <c r="W15" s="1104"/>
      <c r="X15" s="1105"/>
      <c r="Y15" s="1105"/>
      <c r="Z15" s="1106"/>
    </row>
    <row r="16" spans="1:26" ht="21" customHeight="1" x14ac:dyDescent="0.15">
      <c r="A16" s="67"/>
      <c r="B16" s="64"/>
      <c r="C16" s="1082"/>
      <c r="D16" s="1083"/>
      <c r="E16" s="1083"/>
      <c r="F16" s="1083"/>
      <c r="G16" s="1083"/>
      <c r="H16" s="1084"/>
      <c r="I16" s="64"/>
      <c r="J16" s="64"/>
      <c r="K16" s="1085"/>
      <c r="L16" s="1086"/>
      <c r="M16" s="1085" t="str">
        <f t="shared" ref="M16:M24" si="0">IF(K16="","",I16*K16)</f>
        <v/>
      </c>
      <c r="N16" s="1087"/>
      <c r="O16" s="1087"/>
      <c r="P16" s="1086"/>
      <c r="Q16" s="64"/>
      <c r="R16" s="1088"/>
      <c r="S16" s="1089"/>
      <c r="T16" s="1085"/>
      <c r="U16" s="1087"/>
      <c r="V16" s="1086"/>
      <c r="W16" s="1088"/>
      <c r="X16" s="1090"/>
      <c r="Y16" s="1090"/>
      <c r="Z16" s="1091"/>
    </row>
    <row r="17" spans="1:26" ht="21" customHeight="1" x14ac:dyDescent="0.15">
      <c r="A17" s="67"/>
      <c r="B17" s="64"/>
      <c r="C17" s="1082"/>
      <c r="D17" s="1083"/>
      <c r="E17" s="1083"/>
      <c r="F17" s="1083"/>
      <c r="G17" s="1083"/>
      <c r="H17" s="1084"/>
      <c r="I17" s="64"/>
      <c r="J17" s="64"/>
      <c r="K17" s="1085"/>
      <c r="L17" s="1086"/>
      <c r="M17" s="1085" t="str">
        <f t="shared" si="0"/>
        <v/>
      </c>
      <c r="N17" s="1087"/>
      <c r="O17" s="1087"/>
      <c r="P17" s="1086"/>
      <c r="Q17" s="64"/>
      <c r="R17" s="1088"/>
      <c r="S17" s="1089"/>
      <c r="T17" s="1085"/>
      <c r="U17" s="1087"/>
      <c r="V17" s="1086"/>
      <c r="W17" s="1088"/>
      <c r="X17" s="1090"/>
      <c r="Y17" s="1090"/>
      <c r="Z17" s="1091"/>
    </row>
    <row r="18" spans="1:26" ht="21" customHeight="1" x14ac:dyDescent="0.15">
      <c r="A18" s="67"/>
      <c r="B18" s="64"/>
      <c r="C18" s="1082"/>
      <c r="D18" s="1083"/>
      <c r="E18" s="1083"/>
      <c r="F18" s="1083"/>
      <c r="G18" s="1083"/>
      <c r="H18" s="1084"/>
      <c r="I18" s="64"/>
      <c r="J18" s="64"/>
      <c r="K18" s="1085"/>
      <c r="L18" s="1086"/>
      <c r="M18" s="1085" t="str">
        <f t="shared" si="0"/>
        <v/>
      </c>
      <c r="N18" s="1087"/>
      <c r="O18" s="1087"/>
      <c r="P18" s="1086"/>
      <c r="Q18" s="64"/>
      <c r="R18" s="1088"/>
      <c r="S18" s="1089"/>
      <c r="T18" s="1085"/>
      <c r="U18" s="1087"/>
      <c r="V18" s="1086"/>
      <c r="W18" s="1088"/>
      <c r="X18" s="1090"/>
      <c r="Y18" s="1090"/>
      <c r="Z18" s="1091"/>
    </row>
    <row r="19" spans="1:26" ht="21" customHeight="1" x14ac:dyDescent="0.15">
      <c r="A19" s="67"/>
      <c r="B19" s="64"/>
      <c r="C19" s="1082"/>
      <c r="D19" s="1083"/>
      <c r="E19" s="1083"/>
      <c r="F19" s="1083"/>
      <c r="G19" s="1083"/>
      <c r="H19" s="1084"/>
      <c r="I19" s="64"/>
      <c r="J19" s="64"/>
      <c r="K19" s="1085"/>
      <c r="L19" s="1086"/>
      <c r="M19" s="1085" t="str">
        <f t="shared" si="0"/>
        <v/>
      </c>
      <c r="N19" s="1087"/>
      <c r="O19" s="1087"/>
      <c r="P19" s="1086"/>
      <c r="Q19" s="64"/>
      <c r="R19" s="1088"/>
      <c r="S19" s="1089"/>
      <c r="T19" s="1085"/>
      <c r="U19" s="1087"/>
      <c r="V19" s="1086"/>
      <c r="W19" s="1088"/>
      <c r="X19" s="1090"/>
      <c r="Y19" s="1090"/>
      <c r="Z19" s="1091"/>
    </row>
    <row r="20" spans="1:26" ht="21" customHeight="1" x14ac:dyDescent="0.15">
      <c r="A20" s="67"/>
      <c r="B20" s="64"/>
      <c r="C20" s="1082"/>
      <c r="D20" s="1083"/>
      <c r="E20" s="1083"/>
      <c r="F20" s="1083"/>
      <c r="G20" s="1083"/>
      <c r="H20" s="1084"/>
      <c r="I20" s="64"/>
      <c r="J20" s="64"/>
      <c r="K20" s="1085"/>
      <c r="L20" s="1086"/>
      <c r="M20" s="1085" t="str">
        <f t="shared" si="0"/>
        <v/>
      </c>
      <c r="N20" s="1087"/>
      <c r="O20" s="1087"/>
      <c r="P20" s="1086"/>
      <c r="Q20" s="64"/>
      <c r="R20" s="1088"/>
      <c r="S20" s="1089"/>
      <c r="T20" s="1085"/>
      <c r="U20" s="1087"/>
      <c r="V20" s="1086"/>
      <c r="W20" s="1088"/>
      <c r="X20" s="1090"/>
      <c r="Y20" s="1090"/>
      <c r="Z20" s="1091"/>
    </row>
    <row r="21" spans="1:26" ht="21" customHeight="1" x14ac:dyDescent="0.15">
      <c r="A21" s="67"/>
      <c r="B21" s="64"/>
      <c r="C21" s="1082"/>
      <c r="D21" s="1083"/>
      <c r="E21" s="1083"/>
      <c r="F21" s="1083"/>
      <c r="G21" s="1083"/>
      <c r="H21" s="1084"/>
      <c r="I21" s="64"/>
      <c r="J21" s="64"/>
      <c r="K21" s="1085"/>
      <c r="L21" s="1086"/>
      <c r="M21" s="1085" t="str">
        <f t="shared" si="0"/>
        <v/>
      </c>
      <c r="N21" s="1087"/>
      <c r="O21" s="1087"/>
      <c r="P21" s="1086"/>
      <c r="Q21" s="64"/>
      <c r="R21" s="1088"/>
      <c r="S21" s="1089"/>
      <c r="T21" s="1085"/>
      <c r="U21" s="1087"/>
      <c r="V21" s="1086"/>
      <c r="W21" s="1088"/>
      <c r="X21" s="1090"/>
      <c r="Y21" s="1090"/>
      <c r="Z21" s="1091"/>
    </row>
    <row r="22" spans="1:26" ht="21" customHeight="1" x14ac:dyDescent="0.15">
      <c r="A22" s="67"/>
      <c r="B22" s="64"/>
      <c r="C22" s="1082"/>
      <c r="D22" s="1083"/>
      <c r="E22" s="1083"/>
      <c r="F22" s="1083"/>
      <c r="G22" s="1083"/>
      <c r="H22" s="1084"/>
      <c r="I22" s="64"/>
      <c r="J22" s="64"/>
      <c r="K22" s="1085"/>
      <c r="L22" s="1086"/>
      <c r="M22" s="1085" t="str">
        <f t="shared" si="0"/>
        <v/>
      </c>
      <c r="N22" s="1087"/>
      <c r="O22" s="1087"/>
      <c r="P22" s="1086"/>
      <c r="Q22" s="64"/>
      <c r="R22" s="1088"/>
      <c r="S22" s="1089"/>
      <c r="T22" s="1085"/>
      <c r="U22" s="1087"/>
      <c r="V22" s="1086"/>
      <c r="W22" s="1088"/>
      <c r="X22" s="1090"/>
      <c r="Y22" s="1090"/>
      <c r="Z22" s="1091"/>
    </row>
    <row r="23" spans="1:26" ht="21" customHeight="1" x14ac:dyDescent="0.15">
      <c r="A23" s="68"/>
      <c r="B23" s="64"/>
      <c r="C23" s="1082"/>
      <c r="D23" s="1083"/>
      <c r="E23" s="1083"/>
      <c r="F23" s="1083"/>
      <c r="G23" s="1083"/>
      <c r="H23" s="1084"/>
      <c r="I23" s="69"/>
      <c r="J23" s="69"/>
      <c r="K23" s="1085"/>
      <c r="L23" s="1086"/>
      <c r="M23" s="1085" t="str">
        <f t="shared" si="0"/>
        <v/>
      </c>
      <c r="N23" s="1087"/>
      <c r="O23" s="1087"/>
      <c r="P23" s="1086"/>
      <c r="Q23" s="69"/>
      <c r="R23" s="1088"/>
      <c r="S23" s="1089"/>
      <c r="T23" s="1085"/>
      <c r="U23" s="1087"/>
      <c r="V23" s="1086"/>
      <c r="W23" s="1088"/>
      <c r="X23" s="1090"/>
      <c r="Y23" s="1090"/>
      <c r="Z23" s="1091"/>
    </row>
    <row r="24" spans="1:26" ht="21" customHeight="1" thickBot="1" x14ac:dyDescent="0.2">
      <c r="A24" s="70"/>
      <c r="B24" s="71"/>
      <c r="C24" s="1092"/>
      <c r="D24" s="1093"/>
      <c r="E24" s="1093"/>
      <c r="F24" s="1093"/>
      <c r="G24" s="1093"/>
      <c r="H24" s="1094"/>
      <c r="I24" s="71"/>
      <c r="J24" s="71"/>
      <c r="K24" s="1095"/>
      <c r="L24" s="1096"/>
      <c r="M24" s="1095" t="str">
        <f t="shared" si="0"/>
        <v/>
      </c>
      <c r="N24" s="1097"/>
      <c r="O24" s="1097"/>
      <c r="P24" s="1096"/>
      <c r="Q24" s="69"/>
      <c r="R24" s="1098"/>
      <c r="S24" s="1099"/>
      <c r="T24" s="1095"/>
      <c r="U24" s="1097"/>
      <c r="V24" s="1096"/>
      <c r="W24" s="1098"/>
      <c r="X24" s="1100"/>
      <c r="Y24" s="1100"/>
      <c r="Z24" s="1101"/>
    </row>
    <row r="25" spans="1:26" ht="21" customHeight="1" x14ac:dyDescent="0.15">
      <c r="A25" s="22" t="s">
        <v>36</v>
      </c>
      <c r="B25" s="19"/>
      <c r="C25" s="1065"/>
      <c r="D25" s="1065"/>
      <c r="E25" s="1065"/>
      <c r="F25" s="1065"/>
      <c r="G25" s="1066"/>
      <c r="H25" s="11"/>
      <c r="I25" s="1067" t="s">
        <v>18</v>
      </c>
      <c r="J25" s="1068"/>
      <c r="K25" s="1068"/>
      <c r="L25" s="1069"/>
      <c r="M25" s="1070">
        <f>SUM(M15:P24)</f>
        <v>7500</v>
      </c>
      <c r="N25" s="1071"/>
      <c r="O25" s="1071"/>
      <c r="P25" s="1072"/>
      <c r="Q25" s="1073" t="s">
        <v>18</v>
      </c>
      <c r="R25" s="1068"/>
      <c r="S25" s="1069"/>
      <c r="T25" s="1070">
        <f>SUM(T15:V24)</f>
        <v>6750</v>
      </c>
      <c r="U25" s="1071"/>
      <c r="V25" s="1072"/>
      <c r="W25" s="1075"/>
      <c r="X25" s="960"/>
      <c r="Y25" s="960"/>
      <c r="Z25" s="1076"/>
    </row>
    <row r="26" spans="1:26" ht="21" customHeight="1" x14ac:dyDescent="0.15">
      <c r="A26" s="894"/>
      <c r="B26" s="895"/>
      <c r="C26" s="895"/>
      <c r="D26" s="895"/>
      <c r="E26" s="895"/>
      <c r="F26" s="1028"/>
      <c r="G26" s="1029"/>
      <c r="H26" s="3"/>
      <c r="I26" s="996" t="s">
        <v>17</v>
      </c>
      <c r="J26" s="997"/>
      <c r="K26" s="997"/>
      <c r="L26" s="978"/>
      <c r="M26" s="1077">
        <f>M25*0.1</f>
        <v>750</v>
      </c>
      <c r="N26" s="1078"/>
      <c r="O26" s="1078"/>
      <c r="P26" s="1079"/>
      <c r="Q26" s="1080" t="s">
        <v>17</v>
      </c>
      <c r="R26" s="997"/>
      <c r="S26" s="978"/>
      <c r="T26" s="1077">
        <f>T25*0.1</f>
        <v>675</v>
      </c>
      <c r="U26" s="1078"/>
      <c r="V26" s="1079"/>
      <c r="W26" s="973"/>
      <c r="X26" s="961"/>
      <c r="Y26" s="961"/>
      <c r="Z26" s="1081"/>
    </row>
    <row r="27" spans="1:26" ht="21" customHeight="1" thickBot="1" x14ac:dyDescent="0.2">
      <c r="A27" s="894"/>
      <c r="B27" s="895"/>
      <c r="C27" s="895"/>
      <c r="D27" s="895"/>
      <c r="E27" s="895"/>
      <c r="F27" s="1028"/>
      <c r="G27" s="1029"/>
      <c r="H27" s="3"/>
      <c r="I27" s="1033" t="s">
        <v>19</v>
      </c>
      <c r="J27" s="1001"/>
      <c r="K27" s="1001"/>
      <c r="L27" s="1034"/>
      <c r="M27" s="1035">
        <f>SUM(M25:P26)</f>
        <v>8250</v>
      </c>
      <c r="N27" s="1036"/>
      <c r="O27" s="1036"/>
      <c r="P27" s="1037"/>
      <c r="Q27" s="1074" t="s">
        <v>20</v>
      </c>
      <c r="R27" s="1001"/>
      <c r="S27" s="1034"/>
      <c r="T27" s="1035">
        <f>SUM(T25:V26)</f>
        <v>7425</v>
      </c>
      <c r="U27" s="1036"/>
      <c r="V27" s="1037"/>
      <c r="W27" s="1044"/>
      <c r="X27" s="1045"/>
      <c r="Y27" s="1045"/>
      <c r="Z27" s="1046"/>
    </row>
    <row r="28" spans="1:26" ht="21" customHeight="1" x14ac:dyDescent="0.15">
      <c r="A28" s="894"/>
      <c r="B28" s="895"/>
      <c r="C28" s="895"/>
      <c r="D28" s="895"/>
      <c r="E28" s="895"/>
      <c r="F28" s="1028"/>
      <c r="G28" s="1029"/>
      <c r="H28" s="13"/>
      <c r="I28" s="13"/>
      <c r="J28" s="8"/>
      <c r="K28" s="8"/>
      <c r="L28" s="8"/>
      <c r="M28" s="9"/>
      <c r="N28" s="4"/>
      <c r="O28" s="4"/>
      <c r="P28" s="4"/>
      <c r="U28" s="1047"/>
      <c r="V28" s="1047"/>
      <c r="W28" s="9"/>
      <c r="X28" s="9"/>
      <c r="Y28" s="9"/>
      <c r="Z28" s="10"/>
    </row>
    <row r="29" spans="1:26" ht="11.25" customHeight="1" x14ac:dyDescent="0.15">
      <c r="A29" s="894"/>
      <c r="B29" s="895"/>
      <c r="C29" s="895"/>
      <c r="D29" s="895"/>
      <c r="E29" s="895"/>
      <c r="F29" s="1028"/>
      <c r="G29" s="1029"/>
      <c r="H29" s="5"/>
      <c r="I29" s="1048"/>
      <c r="J29" s="1048"/>
      <c r="K29" s="1048"/>
      <c r="L29" s="1048"/>
      <c r="M29" s="1048"/>
      <c r="N29" s="1048"/>
      <c r="O29" s="1048"/>
      <c r="P29" s="1048"/>
      <c r="Q29" s="1048"/>
      <c r="R29" s="1048"/>
      <c r="S29" s="1048"/>
      <c r="T29" s="7"/>
      <c r="U29" s="985" t="s">
        <v>6</v>
      </c>
      <c r="V29" s="987"/>
      <c r="W29" s="1038">
        <v>0</v>
      </c>
      <c r="X29" s="1039"/>
      <c r="Y29" s="1039"/>
      <c r="Z29" s="1040"/>
    </row>
    <row r="30" spans="1:26" ht="11.25" customHeight="1" x14ac:dyDescent="0.15">
      <c r="A30" s="894"/>
      <c r="B30" s="895"/>
      <c r="C30" s="895"/>
      <c r="D30" s="895"/>
      <c r="E30" s="895"/>
      <c r="F30" s="1028"/>
      <c r="G30" s="1029"/>
      <c r="H30" s="5"/>
      <c r="I30" s="1032" t="s">
        <v>41</v>
      </c>
      <c r="J30" s="1057" t="s">
        <v>70</v>
      </c>
      <c r="K30" s="1058"/>
      <c r="L30" s="1058"/>
      <c r="M30" s="1058" t="s">
        <v>42</v>
      </c>
      <c r="N30" s="1058"/>
      <c r="O30" s="1061" t="s">
        <v>71</v>
      </c>
      <c r="P30" s="1062"/>
      <c r="Q30" s="1062"/>
      <c r="R30" s="978" t="s">
        <v>43</v>
      </c>
      <c r="S30" s="980"/>
      <c r="T30" s="7"/>
      <c r="U30" s="990"/>
      <c r="V30" s="992"/>
      <c r="W30" s="1041"/>
      <c r="X30" s="1042"/>
      <c r="Y30" s="1042"/>
      <c r="Z30" s="1043"/>
    </row>
    <row r="31" spans="1:26" ht="11.25" customHeight="1" x14ac:dyDescent="0.15">
      <c r="A31" s="894"/>
      <c r="B31" s="895"/>
      <c r="C31" s="895"/>
      <c r="D31" s="895"/>
      <c r="E31" s="895"/>
      <c r="F31" s="1028"/>
      <c r="G31" s="1029"/>
      <c r="H31" s="5"/>
      <c r="I31" s="1032"/>
      <c r="J31" s="1059"/>
      <c r="K31" s="1060"/>
      <c r="L31" s="1060"/>
      <c r="M31" s="1060"/>
      <c r="N31" s="1060"/>
      <c r="O31" s="1063"/>
      <c r="P31" s="1064"/>
      <c r="Q31" s="1064"/>
      <c r="R31" s="978"/>
      <c r="S31" s="980"/>
      <c r="T31" s="7"/>
      <c r="U31" s="985" t="s">
        <v>4</v>
      </c>
      <c r="V31" s="987"/>
      <c r="W31" s="1038">
        <f>T27</f>
        <v>7425</v>
      </c>
      <c r="X31" s="1039"/>
      <c r="Y31" s="1039"/>
      <c r="Z31" s="1040"/>
    </row>
    <row r="32" spans="1:26" ht="11.25" customHeight="1" x14ac:dyDescent="0.15">
      <c r="A32" s="894"/>
      <c r="B32" s="895"/>
      <c r="C32" s="895"/>
      <c r="D32" s="895"/>
      <c r="E32" s="895"/>
      <c r="F32" s="1028"/>
      <c r="G32" s="1029"/>
      <c r="H32" s="5"/>
      <c r="I32" s="1032" t="s">
        <v>44</v>
      </c>
      <c r="J32" s="1049" t="s">
        <v>72</v>
      </c>
      <c r="K32" s="1049"/>
      <c r="L32" s="1050" t="s">
        <v>56</v>
      </c>
      <c r="M32" s="1050"/>
      <c r="N32" s="1051">
        <v>1234567</v>
      </c>
      <c r="O32" s="1052"/>
      <c r="P32" s="1052"/>
      <c r="Q32" s="1052"/>
      <c r="R32" s="1052"/>
      <c r="S32" s="1053"/>
      <c r="T32" s="7"/>
      <c r="U32" s="990"/>
      <c r="V32" s="992"/>
      <c r="W32" s="1041"/>
      <c r="X32" s="1042"/>
      <c r="Y32" s="1042"/>
      <c r="Z32" s="1043"/>
    </row>
    <row r="33" spans="1:29" ht="11.25" customHeight="1" thickBot="1" x14ac:dyDescent="0.2">
      <c r="A33" s="1026"/>
      <c r="B33" s="1027"/>
      <c r="C33" s="1027"/>
      <c r="D33" s="1027"/>
      <c r="E33" s="1027"/>
      <c r="F33" s="1030"/>
      <c r="G33" s="1031"/>
      <c r="H33" s="5"/>
      <c r="I33" s="1032"/>
      <c r="J33" s="1049"/>
      <c r="K33" s="1049"/>
      <c r="L33" s="1050"/>
      <c r="M33" s="1050"/>
      <c r="N33" s="1054"/>
      <c r="O33" s="1055"/>
      <c r="P33" s="1055"/>
      <c r="Q33" s="1055"/>
      <c r="R33" s="1055"/>
      <c r="S33" s="1056"/>
      <c r="T33" s="7"/>
      <c r="U33" s="985" t="s">
        <v>7</v>
      </c>
      <c r="V33" s="987"/>
      <c r="W33" s="1038">
        <f>SUM(W29:Z32)</f>
        <v>7425</v>
      </c>
      <c r="X33" s="1039"/>
      <c r="Y33" s="1039"/>
      <c r="Z33" s="1040"/>
    </row>
    <row r="34" spans="1:29" ht="11.25" customHeight="1" x14ac:dyDescent="0.15">
      <c r="A34" s="957" t="s">
        <v>46</v>
      </c>
      <c r="B34" s="958"/>
      <c r="C34" s="958"/>
      <c r="D34" s="958"/>
      <c r="E34" s="958"/>
      <c r="F34" s="958"/>
      <c r="G34" s="959"/>
      <c r="H34" s="5"/>
      <c r="I34" s="23" t="s">
        <v>45</v>
      </c>
      <c r="J34" s="1021" t="s">
        <v>75</v>
      </c>
      <c r="K34" s="1021"/>
      <c r="L34" s="1021"/>
      <c r="M34" s="1021"/>
      <c r="N34" s="1021"/>
      <c r="O34" s="1021"/>
      <c r="P34" s="1021"/>
      <c r="Q34" s="1021"/>
      <c r="R34" s="1021"/>
      <c r="S34" s="1021"/>
      <c r="T34" s="7"/>
      <c r="U34" s="990"/>
      <c r="V34" s="992"/>
      <c r="W34" s="1041"/>
      <c r="X34" s="1042"/>
      <c r="Y34" s="1042"/>
      <c r="Z34" s="1043"/>
    </row>
    <row r="35" spans="1:29" ht="22.5" customHeight="1" thickBot="1" x14ac:dyDescent="0.25">
      <c r="A35" s="950"/>
      <c r="B35" s="952"/>
      <c r="C35" s="952"/>
      <c r="D35" s="952"/>
      <c r="E35" s="952"/>
      <c r="F35" s="952"/>
      <c r="G35" s="956"/>
      <c r="H35" s="5"/>
      <c r="I35" s="21" t="s">
        <v>57</v>
      </c>
      <c r="J35" s="1022" t="s">
        <v>74</v>
      </c>
      <c r="K35" s="1022"/>
      <c r="L35" s="1022"/>
      <c r="M35" s="1022"/>
      <c r="N35" s="1022"/>
      <c r="O35" s="1022"/>
      <c r="P35" s="1022"/>
      <c r="Q35" s="1022"/>
      <c r="R35" s="1022"/>
      <c r="S35" s="1022"/>
      <c r="T35" s="3"/>
      <c r="U35" s="993" t="s">
        <v>12</v>
      </c>
      <c r="V35" s="993"/>
      <c r="W35" s="1023">
        <f>M27-W33</f>
        <v>825</v>
      </c>
      <c r="X35" s="1024"/>
      <c r="Y35" s="1024"/>
      <c r="Z35" s="1025"/>
    </row>
    <row r="36" spans="1:29" ht="3" customHeight="1" thickBot="1" x14ac:dyDescent="0.2"/>
    <row r="37" spans="1:29" ht="13.5" customHeight="1" x14ac:dyDescent="0.15">
      <c r="A37" s="957" t="s">
        <v>47</v>
      </c>
      <c r="B37" s="958"/>
      <c r="C37" s="958"/>
      <c r="D37" s="959"/>
      <c r="E37" s="727" t="s">
        <v>111</v>
      </c>
      <c r="F37" s="960"/>
      <c r="G37" s="962" t="s">
        <v>48</v>
      </c>
      <c r="H37" s="760" t="s">
        <v>98</v>
      </c>
      <c r="I37" s="761"/>
      <c r="J37" s="761"/>
      <c r="K37" s="761"/>
      <c r="L37" s="761"/>
      <c r="M37" s="761"/>
      <c r="N37" s="761"/>
      <c r="O37" s="762"/>
      <c r="Q37" s="964" t="s">
        <v>37</v>
      </c>
      <c r="R37" s="964"/>
      <c r="S37" s="964"/>
      <c r="T37" s="964"/>
      <c r="U37" s="964"/>
      <c r="V37" s="964"/>
      <c r="W37" s="964"/>
      <c r="X37" s="20"/>
      <c r="Y37" s="965" t="s">
        <v>40</v>
      </c>
      <c r="Z37" s="966"/>
    </row>
    <row r="38" spans="1:29" x14ac:dyDescent="0.15">
      <c r="A38" s="967"/>
      <c r="B38" s="968"/>
      <c r="C38" s="968"/>
      <c r="D38" s="969"/>
      <c r="E38" s="728"/>
      <c r="F38" s="961"/>
      <c r="G38" s="963"/>
      <c r="H38" s="763" t="s">
        <v>99</v>
      </c>
      <c r="I38" s="764"/>
      <c r="J38" s="764"/>
      <c r="K38" s="764"/>
      <c r="L38" s="764"/>
      <c r="M38" s="764"/>
      <c r="N38" s="764"/>
      <c r="O38" s="765"/>
      <c r="Q38" s="973" t="s">
        <v>38</v>
      </c>
      <c r="R38" s="961"/>
      <c r="S38" s="961"/>
      <c r="T38" s="963"/>
      <c r="U38" s="15" t="s">
        <v>38</v>
      </c>
      <c r="V38" s="15" t="s">
        <v>38</v>
      </c>
      <c r="W38" s="15" t="s">
        <v>39</v>
      </c>
      <c r="X38" s="16"/>
      <c r="Y38" s="974"/>
      <c r="Z38" s="975"/>
    </row>
    <row r="39" spans="1:29" x14ac:dyDescent="0.15">
      <c r="A39" s="967"/>
      <c r="B39" s="968"/>
      <c r="C39" s="968"/>
      <c r="D39" s="969"/>
      <c r="E39" s="728"/>
      <c r="F39" s="978" t="s">
        <v>11</v>
      </c>
      <c r="G39" s="980"/>
      <c r="H39" s="980"/>
      <c r="I39" s="980"/>
      <c r="J39" s="980"/>
      <c r="K39" s="980"/>
      <c r="L39" s="980"/>
      <c r="M39" s="980"/>
      <c r="N39" s="980"/>
      <c r="O39" s="981"/>
      <c r="Q39" s="985"/>
      <c r="R39" s="986"/>
      <c r="S39" s="986"/>
      <c r="T39" s="987"/>
      <c r="U39" s="993"/>
      <c r="V39" s="993"/>
      <c r="W39" s="993"/>
      <c r="X39" s="16"/>
      <c r="Y39" s="974"/>
      <c r="Z39" s="975"/>
    </row>
    <row r="40" spans="1:29" ht="14.25" thickBot="1" x14ac:dyDescent="0.2">
      <c r="A40" s="970"/>
      <c r="B40" s="971"/>
      <c r="C40" s="971"/>
      <c r="D40" s="972"/>
      <c r="E40" s="729"/>
      <c r="F40" s="979"/>
      <c r="G40" s="982"/>
      <c r="H40" s="982"/>
      <c r="I40" s="982"/>
      <c r="J40" s="983"/>
      <c r="K40" s="983"/>
      <c r="L40" s="983"/>
      <c r="M40" s="983"/>
      <c r="N40" s="983"/>
      <c r="O40" s="984"/>
      <c r="Q40" s="988"/>
      <c r="R40" s="951"/>
      <c r="S40" s="951"/>
      <c r="T40" s="989"/>
      <c r="U40" s="993"/>
      <c r="V40" s="993"/>
      <c r="W40" s="993"/>
      <c r="X40" s="16"/>
      <c r="Y40" s="974"/>
      <c r="Z40" s="975"/>
    </row>
    <row r="41" spans="1:29" x14ac:dyDescent="0.15">
      <c r="A41" s="942" t="s">
        <v>52</v>
      </c>
      <c r="B41" s="942"/>
      <c r="C41" s="942"/>
      <c r="D41" s="942" t="s">
        <v>53</v>
      </c>
      <c r="E41" s="942"/>
      <c r="F41" s="942"/>
      <c r="G41" s="943" t="s">
        <v>54</v>
      </c>
      <c r="H41" s="943"/>
      <c r="I41" s="943"/>
      <c r="J41" s="944" t="s">
        <v>51</v>
      </c>
      <c r="K41" s="945"/>
      <c r="L41" s="945"/>
      <c r="M41" s="945"/>
      <c r="N41" s="945"/>
      <c r="O41" s="946"/>
      <c r="Q41" s="988"/>
      <c r="R41" s="951"/>
      <c r="S41" s="951"/>
      <c r="T41" s="989"/>
      <c r="U41" s="993"/>
      <c r="V41" s="993"/>
      <c r="W41" s="993"/>
      <c r="X41" s="16"/>
      <c r="Y41" s="974"/>
      <c r="Z41" s="975"/>
    </row>
    <row r="42" spans="1:29" ht="14.25" thickBot="1" x14ac:dyDescent="0.2">
      <c r="A42" s="947"/>
      <c r="B42" s="947"/>
      <c r="C42" s="947"/>
      <c r="D42" s="947"/>
      <c r="E42" s="947"/>
      <c r="F42" s="947"/>
      <c r="G42" s="947"/>
      <c r="H42" s="947"/>
      <c r="I42" s="947"/>
      <c r="J42" s="949"/>
      <c r="K42" s="951" t="s">
        <v>49</v>
      </c>
      <c r="L42" s="953"/>
      <c r="M42" s="953"/>
      <c r="N42" s="951" t="s">
        <v>50</v>
      </c>
      <c r="O42" s="955"/>
      <c r="Q42" s="988"/>
      <c r="R42" s="951"/>
      <c r="S42" s="951"/>
      <c r="T42" s="989"/>
      <c r="U42" s="993"/>
      <c r="V42" s="993"/>
      <c r="W42" s="993"/>
      <c r="X42" s="16"/>
      <c r="Y42" s="974"/>
      <c r="Z42" s="975"/>
    </row>
    <row r="43" spans="1:29" ht="14.25" thickBot="1" x14ac:dyDescent="0.2">
      <c r="A43" s="948"/>
      <c r="B43" s="948"/>
      <c r="C43" s="948"/>
      <c r="D43" s="948"/>
      <c r="E43" s="948"/>
      <c r="F43" s="948"/>
      <c r="G43" s="948"/>
      <c r="H43" s="948"/>
      <c r="I43" s="948"/>
      <c r="J43" s="950"/>
      <c r="K43" s="952"/>
      <c r="L43" s="954"/>
      <c r="M43" s="954"/>
      <c r="N43" s="952"/>
      <c r="O43" s="956"/>
      <c r="Q43" s="988"/>
      <c r="R43" s="951"/>
      <c r="S43" s="951"/>
      <c r="T43" s="989"/>
      <c r="U43" s="993"/>
      <c r="V43" s="993"/>
      <c r="W43" s="993"/>
      <c r="X43" s="16"/>
      <c r="Y43" s="974"/>
      <c r="Z43" s="975"/>
    </row>
    <row r="44" spans="1:29" x14ac:dyDescent="0.15">
      <c r="A44" t="s">
        <v>3</v>
      </c>
      <c r="Q44" s="990"/>
      <c r="R44" s="991"/>
      <c r="S44" s="991"/>
      <c r="T44" s="992"/>
      <c r="U44" s="993"/>
      <c r="V44" s="993"/>
      <c r="W44" s="993"/>
      <c r="X44" s="16"/>
      <c r="Y44" s="974"/>
      <c r="Z44" s="975"/>
    </row>
    <row r="45" spans="1:29" x14ac:dyDescent="0.15">
      <c r="A45" s="14" t="s">
        <v>16</v>
      </c>
      <c r="D45" s="2"/>
      <c r="E45" s="2"/>
      <c r="F45" s="2"/>
      <c r="G45" s="2"/>
      <c r="H45" s="2"/>
      <c r="I45" s="2"/>
      <c r="J45" s="2"/>
      <c r="K45" s="2"/>
      <c r="L45" s="2"/>
      <c r="M45" s="2"/>
      <c r="N45" s="2"/>
      <c r="O45" s="2"/>
      <c r="P45" s="2"/>
      <c r="Q45" s="2"/>
      <c r="R45" s="2"/>
      <c r="S45" s="2"/>
      <c r="T45" s="2"/>
      <c r="U45" s="2"/>
      <c r="V45" s="2"/>
      <c r="W45" s="2"/>
      <c r="X45" s="2"/>
      <c r="Y45" s="974"/>
      <c r="Z45" s="975"/>
      <c r="AA45" s="2"/>
      <c r="AB45" s="2"/>
      <c r="AC45" s="2"/>
    </row>
    <row r="46" spans="1:29" x14ac:dyDescent="0.15">
      <c r="A46" s="14" t="s">
        <v>61</v>
      </c>
      <c r="D46" s="2"/>
      <c r="E46" s="2"/>
      <c r="F46" s="2"/>
      <c r="G46" s="2"/>
      <c r="H46" s="2"/>
      <c r="I46" s="2"/>
      <c r="J46" s="2"/>
      <c r="K46" s="2"/>
      <c r="L46" s="2"/>
      <c r="M46" s="2"/>
      <c r="N46" s="2"/>
      <c r="O46" s="2"/>
      <c r="P46" s="2"/>
      <c r="Q46" s="2"/>
      <c r="R46" s="2"/>
      <c r="S46" s="2"/>
      <c r="T46" s="2"/>
      <c r="U46" s="2"/>
      <c r="V46" s="2"/>
      <c r="W46" s="2"/>
      <c r="X46" s="2"/>
      <c r="Y46" s="974"/>
      <c r="Z46" s="975"/>
      <c r="AA46" s="2"/>
      <c r="AB46" s="2"/>
      <c r="AC46" s="2"/>
    </row>
    <row r="47" spans="1:29" ht="14.25" thickBot="1" x14ac:dyDescent="0.2">
      <c r="A47" s="14" t="s">
        <v>55</v>
      </c>
      <c r="B47" s="2"/>
      <c r="C47" s="2"/>
      <c r="D47" s="2"/>
      <c r="E47" s="2"/>
      <c r="F47" s="2"/>
      <c r="G47" s="2"/>
      <c r="H47" s="2"/>
      <c r="I47" s="2"/>
      <c r="J47" s="2"/>
      <c r="K47" s="2"/>
      <c r="L47" s="2"/>
      <c r="M47" s="2"/>
      <c r="N47" s="2"/>
      <c r="O47" s="2"/>
      <c r="P47" s="2"/>
      <c r="Q47" s="2"/>
      <c r="R47" s="2"/>
      <c r="S47" s="2"/>
      <c r="T47" s="2"/>
      <c r="U47" s="2"/>
      <c r="V47" s="2"/>
      <c r="W47" s="2"/>
      <c r="X47" s="2"/>
      <c r="Y47" s="976"/>
      <c r="Z47" s="977"/>
      <c r="AA47" s="2"/>
    </row>
    <row r="48" spans="1:29" ht="15" customHeight="1" thickTop="1" x14ac:dyDescent="0.15">
      <c r="A48" s="1004" t="s">
        <v>60</v>
      </c>
      <c r="B48" s="1004"/>
      <c r="C48" s="1004"/>
      <c r="D48" s="1004"/>
      <c r="E48" s="1004"/>
      <c r="F48" s="1004"/>
      <c r="G48" s="1004"/>
      <c r="H48" s="1004"/>
      <c r="I48" s="1004"/>
      <c r="J48" s="1004"/>
      <c r="K48" s="1004"/>
      <c r="L48" s="1004"/>
      <c r="M48" s="1004"/>
      <c r="N48" s="1005"/>
      <c r="O48" s="1006"/>
      <c r="P48" s="1007" t="s">
        <v>28</v>
      </c>
      <c r="Q48" s="1008"/>
      <c r="R48" s="1008"/>
      <c r="S48" s="1008"/>
      <c r="T48" s="1009"/>
      <c r="U48" s="17"/>
      <c r="V48" s="1010" t="s">
        <v>59</v>
      </c>
      <c r="W48" s="1011"/>
      <c r="X48" s="1012"/>
      <c r="Y48" s="17"/>
      <c r="Z48" s="18" t="s">
        <v>29</v>
      </c>
    </row>
    <row r="49" spans="1:26" s="29" customFormat="1" ht="15.75" customHeight="1" thickBot="1" x14ac:dyDescent="0.2">
      <c r="A49" s="1004"/>
      <c r="B49" s="1004"/>
      <c r="C49" s="1004"/>
      <c r="D49" s="1004"/>
      <c r="E49" s="1004"/>
      <c r="F49" s="1004"/>
      <c r="G49" s="1004"/>
      <c r="H49" s="1004"/>
      <c r="I49" s="1004"/>
      <c r="J49" s="1004"/>
      <c r="K49" s="1004"/>
      <c r="L49" s="1004"/>
      <c r="M49" s="1004"/>
      <c r="N49" s="1005"/>
      <c r="O49" s="1006"/>
      <c r="P49" s="924" t="str">
        <f>IF(P2="","",P2)</f>
        <v/>
      </c>
      <c r="Q49" s="925"/>
      <c r="R49" s="925"/>
      <c r="S49" s="925"/>
      <c r="T49" s="926"/>
      <c r="U49" s="27"/>
      <c r="V49" s="1013"/>
      <c r="W49" s="1014"/>
      <c r="X49" s="1015"/>
      <c r="Y49" s="27"/>
      <c r="Z49" s="933"/>
    </row>
    <row r="50" spans="1:26" s="29" customFormat="1" ht="15.75" customHeight="1" thickBot="1" x14ac:dyDescent="0.2">
      <c r="C50" s="30"/>
      <c r="D50" s="30"/>
      <c r="E50" s="30"/>
      <c r="F50" s="912" t="s">
        <v>25</v>
      </c>
      <c r="G50" s="913"/>
      <c r="H50" s="913"/>
      <c r="I50" s="913"/>
      <c r="J50" s="913" t="s">
        <v>26</v>
      </c>
      <c r="K50" s="913"/>
      <c r="L50" s="913"/>
      <c r="M50" s="913"/>
      <c r="N50" s="914"/>
      <c r="O50" s="30"/>
      <c r="P50" s="927"/>
      <c r="Q50" s="928"/>
      <c r="R50" s="928"/>
      <c r="S50" s="928"/>
      <c r="T50" s="929"/>
      <c r="V50" s="1016"/>
      <c r="W50" s="1017"/>
      <c r="X50" s="1018"/>
      <c r="Z50" s="933"/>
    </row>
    <row r="51" spans="1:26" s="29" customFormat="1" ht="15" customHeight="1" thickTop="1" thickBot="1" x14ac:dyDescent="0.2">
      <c r="F51" s="935" t="str">
        <f>IF(F4="","",F4)</f>
        <v/>
      </c>
      <c r="G51" s="936"/>
      <c r="H51" s="936"/>
      <c r="I51" s="937"/>
      <c r="J51" s="939" t="str">
        <f>IF(J4="","",J4)</f>
        <v/>
      </c>
      <c r="K51" s="936"/>
      <c r="L51" s="936"/>
      <c r="M51" s="936"/>
      <c r="N51" s="940"/>
      <c r="P51" s="930"/>
      <c r="Q51" s="931"/>
      <c r="R51" s="931"/>
      <c r="S51" s="931"/>
      <c r="T51" s="932"/>
      <c r="Z51" s="934"/>
    </row>
    <row r="52" spans="1:26" s="29" customFormat="1" ht="14.25" thickBot="1" x14ac:dyDescent="0.2">
      <c r="F52" s="694"/>
      <c r="G52" s="695"/>
      <c r="H52" s="695"/>
      <c r="I52" s="938"/>
      <c r="J52" s="941"/>
      <c r="K52" s="695"/>
      <c r="L52" s="695"/>
      <c r="M52" s="695"/>
      <c r="N52" s="696"/>
      <c r="P52" s="78" t="s">
        <v>30</v>
      </c>
      <c r="Q52" s="62" t="s">
        <v>31</v>
      </c>
      <c r="R52" s="1019" t="str">
        <f t="shared" ref="R52:R57" si="1">IF(R5="","",R5)</f>
        <v>123-4567</v>
      </c>
      <c r="S52" s="1019"/>
      <c r="T52" s="1019"/>
      <c r="U52" s="1019"/>
      <c r="V52" s="1019"/>
      <c r="W52" s="1019"/>
      <c r="X52" s="1019"/>
      <c r="Y52" s="1019"/>
      <c r="Z52" s="1020"/>
    </row>
    <row r="53" spans="1:26" s="29" customFormat="1" ht="14.25" thickBot="1" x14ac:dyDescent="0.2">
      <c r="P53" s="996" t="s">
        <v>32</v>
      </c>
      <c r="Q53" s="997"/>
      <c r="R53" s="994" t="str">
        <f t="shared" si="1"/>
        <v>東京都○○区○○町１－２－３</v>
      </c>
      <c r="S53" s="994"/>
      <c r="T53" s="994"/>
      <c r="U53" s="994"/>
      <c r="V53" s="994"/>
      <c r="W53" s="994"/>
      <c r="X53" s="994"/>
      <c r="Y53" s="994"/>
      <c r="Z53" s="995"/>
    </row>
    <row r="54" spans="1:26" s="29" customFormat="1" ht="15" customHeight="1" x14ac:dyDescent="0.15">
      <c r="A54" s="870" t="s">
        <v>24</v>
      </c>
      <c r="B54" s="871"/>
      <c r="C54" s="874">
        <f>IF(C7="","",C7)</f>
        <v>43708</v>
      </c>
      <c r="D54" s="875"/>
      <c r="F54" s="878" t="s">
        <v>27</v>
      </c>
      <c r="G54" s="879"/>
      <c r="H54" s="883" t="str">
        <f>IF(H7="","",H7)</f>
        <v>○○競技場改修工事</v>
      </c>
      <c r="I54" s="884"/>
      <c r="J54" s="884"/>
      <c r="K54" s="884"/>
      <c r="L54" s="884"/>
      <c r="M54" s="884"/>
      <c r="N54" s="885"/>
      <c r="P54" s="996"/>
      <c r="Q54" s="997"/>
      <c r="R54" s="994" t="str">
        <f t="shared" si="1"/>
        <v/>
      </c>
      <c r="S54" s="994"/>
      <c r="T54" s="994"/>
      <c r="U54" s="994"/>
      <c r="V54" s="994"/>
      <c r="W54" s="994"/>
      <c r="X54" s="994"/>
      <c r="Y54" s="994"/>
      <c r="Z54" s="995"/>
    </row>
    <row r="55" spans="1:26" s="29" customFormat="1" ht="15" customHeight="1" thickBot="1" x14ac:dyDescent="0.2">
      <c r="A55" s="872"/>
      <c r="B55" s="873"/>
      <c r="C55" s="876"/>
      <c r="D55" s="877"/>
      <c r="F55" s="880"/>
      <c r="G55" s="881"/>
      <c r="H55" s="886"/>
      <c r="I55" s="887"/>
      <c r="J55" s="887"/>
      <c r="K55" s="887"/>
      <c r="L55" s="887"/>
      <c r="M55" s="887"/>
      <c r="N55" s="888"/>
      <c r="P55" s="996" t="s">
        <v>33</v>
      </c>
      <c r="Q55" s="997"/>
      <c r="R55" s="994" t="str">
        <f t="shared" si="1"/>
        <v>○○建設株式会社</v>
      </c>
      <c r="S55" s="994"/>
      <c r="T55" s="994"/>
      <c r="U55" s="994"/>
      <c r="V55" s="994"/>
      <c r="W55" s="994"/>
      <c r="X55" s="994"/>
      <c r="Y55" s="994"/>
      <c r="Z55" s="995"/>
    </row>
    <row r="56" spans="1:26" s="29" customFormat="1" ht="21" customHeight="1" thickBot="1" x14ac:dyDescent="0.2">
      <c r="F56" s="880"/>
      <c r="G56" s="881"/>
      <c r="H56" s="886"/>
      <c r="I56" s="887"/>
      <c r="J56" s="887"/>
      <c r="K56" s="887"/>
      <c r="L56" s="887"/>
      <c r="M56" s="887"/>
      <c r="N56" s="888"/>
      <c r="P56" s="996" t="s">
        <v>34</v>
      </c>
      <c r="Q56" s="997"/>
      <c r="R56" s="994" t="str">
        <f t="shared" si="1"/>
        <v>代表取締役　東京　太郎</v>
      </c>
      <c r="S56" s="994"/>
      <c r="T56" s="994"/>
      <c r="U56" s="994"/>
      <c r="V56" s="994"/>
      <c r="W56" s="994"/>
      <c r="X56" s="994"/>
      <c r="Y56" s="994"/>
      <c r="Z56" s="995"/>
    </row>
    <row r="57" spans="1:26" s="29" customFormat="1" ht="21" customHeight="1" x14ac:dyDescent="0.15">
      <c r="A57" s="878" t="s">
        <v>22</v>
      </c>
      <c r="B57" s="896"/>
      <c r="C57" s="897">
        <f>IF(C10="","",C10)</f>
        <v>7425</v>
      </c>
      <c r="D57" s="898"/>
      <c r="F57" s="880"/>
      <c r="G57" s="881"/>
      <c r="H57" s="886"/>
      <c r="I57" s="887"/>
      <c r="J57" s="887"/>
      <c r="K57" s="887"/>
      <c r="L57" s="887"/>
      <c r="M57" s="887"/>
      <c r="N57" s="888"/>
      <c r="P57" s="998" t="s">
        <v>35</v>
      </c>
      <c r="Q57" s="999"/>
      <c r="R57" s="994" t="str">
        <f t="shared" si="1"/>
        <v>０３－１２３４－５６７８</v>
      </c>
      <c r="S57" s="994"/>
      <c r="T57" s="994"/>
      <c r="U57" s="994"/>
      <c r="V57" s="994"/>
      <c r="W57" s="79" t="s">
        <v>96</v>
      </c>
      <c r="X57" s="994" t="str">
        <f>IF(Y10="","",Y10)</f>
        <v>０３－１２３４－５６７９</v>
      </c>
      <c r="Y57" s="994"/>
      <c r="Z57" s="995"/>
    </row>
    <row r="58" spans="1:26" s="29" customFormat="1" ht="21" customHeight="1" thickBot="1" x14ac:dyDescent="0.2">
      <c r="A58" s="872"/>
      <c r="B58" s="873"/>
      <c r="C58" s="899"/>
      <c r="D58" s="900"/>
      <c r="F58" s="872"/>
      <c r="G58" s="882"/>
      <c r="H58" s="889"/>
      <c r="I58" s="890"/>
      <c r="J58" s="890"/>
      <c r="K58" s="890"/>
      <c r="L58" s="890"/>
      <c r="M58" s="890"/>
      <c r="N58" s="891"/>
      <c r="P58" s="1000" t="s">
        <v>102</v>
      </c>
      <c r="Q58" s="1001"/>
      <c r="R58" s="1001"/>
      <c r="S58" s="1002" t="str">
        <f>IF(S11="","",S11)</f>
        <v>〇〇〇@××××</v>
      </c>
      <c r="T58" s="1002"/>
      <c r="U58" s="1002"/>
      <c r="V58" s="1002"/>
      <c r="W58" s="1002"/>
      <c r="X58" s="1002"/>
      <c r="Y58" s="1002"/>
      <c r="Z58" s="1003"/>
    </row>
    <row r="59" spans="1:26" s="29" customFormat="1" ht="10.5" customHeight="1" thickBot="1" x14ac:dyDescent="0.2"/>
    <row r="60" spans="1:26" s="29" customFormat="1" ht="19.5" customHeight="1" x14ac:dyDescent="0.15">
      <c r="A60" s="844" t="s">
        <v>9</v>
      </c>
      <c r="B60" s="846" t="s">
        <v>23</v>
      </c>
      <c r="C60" s="848" t="s">
        <v>10</v>
      </c>
      <c r="D60" s="849"/>
      <c r="E60" s="849"/>
      <c r="F60" s="849"/>
      <c r="G60" s="849"/>
      <c r="H60" s="850"/>
      <c r="I60" s="854" t="s">
        <v>8</v>
      </c>
      <c r="J60" s="855"/>
      <c r="K60" s="855"/>
      <c r="L60" s="855"/>
      <c r="M60" s="855"/>
      <c r="N60" s="855"/>
      <c r="O60" s="855"/>
      <c r="P60" s="856"/>
      <c r="Q60" s="857" t="s">
        <v>4</v>
      </c>
      <c r="R60" s="858"/>
      <c r="S60" s="858"/>
      <c r="T60" s="858"/>
      <c r="U60" s="858"/>
      <c r="V60" s="858"/>
      <c r="W60" s="848" t="s">
        <v>11</v>
      </c>
      <c r="X60" s="859"/>
      <c r="Y60" s="859"/>
      <c r="Z60" s="860"/>
    </row>
    <row r="61" spans="1:26" s="29" customFormat="1" ht="19.5" customHeight="1" x14ac:dyDescent="0.15">
      <c r="A61" s="845"/>
      <c r="B61" s="847"/>
      <c r="C61" s="851"/>
      <c r="D61" s="852"/>
      <c r="E61" s="852"/>
      <c r="F61" s="852"/>
      <c r="G61" s="852"/>
      <c r="H61" s="853"/>
      <c r="I61" s="34" t="s">
        <v>2</v>
      </c>
      <c r="J61" s="34" t="s">
        <v>0</v>
      </c>
      <c r="K61" s="864" t="s">
        <v>1</v>
      </c>
      <c r="L61" s="865"/>
      <c r="M61" s="864" t="s">
        <v>5</v>
      </c>
      <c r="N61" s="866"/>
      <c r="O61" s="866"/>
      <c r="P61" s="865"/>
      <c r="Q61" s="35" t="s">
        <v>13</v>
      </c>
      <c r="R61" s="867" t="s">
        <v>2</v>
      </c>
      <c r="S61" s="865"/>
      <c r="T61" s="867" t="s">
        <v>5</v>
      </c>
      <c r="U61" s="868"/>
      <c r="V61" s="869"/>
      <c r="W61" s="861"/>
      <c r="X61" s="862"/>
      <c r="Y61" s="862"/>
      <c r="Z61" s="863"/>
    </row>
    <row r="62" spans="1:26" s="29" customFormat="1" ht="21" customHeight="1" x14ac:dyDescent="0.15">
      <c r="A62" s="36">
        <f>IF(A15="","",A15)</f>
        <v>41882</v>
      </c>
      <c r="B62" s="37" t="str">
        <f t="shared" ref="B62:C71" si="2">IF(B15="","",B15)</f>
        <v>労務費</v>
      </c>
      <c r="C62" s="834" t="str">
        <f>IF(C15="","",C15)</f>
        <v>転圧工</v>
      </c>
      <c r="D62" s="835"/>
      <c r="E62" s="835"/>
      <c r="F62" s="835"/>
      <c r="G62" s="835"/>
      <c r="H62" s="836"/>
      <c r="I62" s="38">
        <f t="shared" ref="I62:K71" si="3">IF(I15="","",I15)</f>
        <v>1500</v>
      </c>
      <c r="J62" s="38" t="str">
        <f t="shared" si="3"/>
        <v>㎡</v>
      </c>
      <c r="K62" s="837">
        <f t="shared" si="3"/>
        <v>5</v>
      </c>
      <c r="L62" s="838"/>
      <c r="M62" s="837">
        <f>IF(M15="","",M15)</f>
        <v>7500</v>
      </c>
      <c r="N62" s="839"/>
      <c r="O62" s="839"/>
      <c r="P62" s="838"/>
      <c r="Q62" s="39">
        <f t="shared" ref="Q62:R71" si="4">IF(Q15="","",Q15)</f>
        <v>90</v>
      </c>
      <c r="R62" s="840">
        <f t="shared" si="4"/>
        <v>1350</v>
      </c>
      <c r="S62" s="841"/>
      <c r="T62" s="837">
        <f>IF(T15="","",T15)</f>
        <v>6750</v>
      </c>
      <c r="U62" s="839"/>
      <c r="V62" s="838"/>
      <c r="W62" s="840" t="str">
        <f t="shared" ref="W62:W74" si="5">IF(W15="","",W15)</f>
        <v/>
      </c>
      <c r="X62" s="842"/>
      <c r="Y62" s="842"/>
      <c r="Z62" s="843"/>
    </row>
    <row r="63" spans="1:26" s="29" customFormat="1" ht="21" customHeight="1" x14ac:dyDescent="0.15">
      <c r="A63" s="40" t="str">
        <f t="shared" ref="A63:A71" si="6">IF(A16="","",A16)</f>
        <v/>
      </c>
      <c r="B63" s="37" t="str">
        <f t="shared" si="2"/>
        <v/>
      </c>
      <c r="C63" s="814" t="str">
        <f t="shared" si="2"/>
        <v/>
      </c>
      <c r="D63" s="815"/>
      <c r="E63" s="815"/>
      <c r="F63" s="815"/>
      <c r="G63" s="815"/>
      <c r="H63" s="816"/>
      <c r="I63" s="41" t="str">
        <f t="shared" si="3"/>
        <v/>
      </c>
      <c r="J63" s="41" t="str">
        <f t="shared" si="3"/>
        <v/>
      </c>
      <c r="K63" s="817" t="str">
        <f t="shared" si="3"/>
        <v/>
      </c>
      <c r="L63" s="818"/>
      <c r="M63" s="817" t="str">
        <f t="shared" ref="M63:M74" si="7">IF(M16="","",M16)</f>
        <v/>
      </c>
      <c r="N63" s="819"/>
      <c r="O63" s="819"/>
      <c r="P63" s="818"/>
      <c r="Q63" s="41" t="str">
        <f t="shared" si="4"/>
        <v/>
      </c>
      <c r="R63" s="820" t="str">
        <f t="shared" si="4"/>
        <v/>
      </c>
      <c r="S63" s="821"/>
      <c r="T63" s="817" t="str">
        <f t="shared" ref="T63:T74" si="8">IF(T16="","",T16)</f>
        <v/>
      </c>
      <c r="U63" s="819"/>
      <c r="V63" s="818"/>
      <c r="W63" s="820" t="str">
        <f t="shared" si="5"/>
        <v/>
      </c>
      <c r="X63" s="822"/>
      <c r="Y63" s="822"/>
      <c r="Z63" s="823"/>
    </row>
    <row r="64" spans="1:26" s="29" customFormat="1" ht="21" customHeight="1" x14ac:dyDescent="0.15">
      <c r="A64" s="40" t="str">
        <f t="shared" si="6"/>
        <v/>
      </c>
      <c r="B64" s="37" t="str">
        <f t="shared" si="2"/>
        <v/>
      </c>
      <c r="C64" s="814" t="str">
        <f t="shared" si="2"/>
        <v/>
      </c>
      <c r="D64" s="815"/>
      <c r="E64" s="815"/>
      <c r="F64" s="815"/>
      <c r="G64" s="815"/>
      <c r="H64" s="816"/>
      <c r="I64" s="41" t="str">
        <f t="shared" si="3"/>
        <v/>
      </c>
      <c r="J64" s="41" t="str">
        <f t="shared" si="3"/>
        <v/>
      </c>
      <c r="K64" s="817" t="str">
        <f t="shared" si="3"/>
        <v/>
      </c>
      <c r="L64" s="818"/>
      <c r="M64" s="817" t="str">
        <f t="shared" si="7"/>
        <v/>
      </c>
      <c r="N64" s="819"/>
      <c r="O64" s="819"/>
      <c r="P64" s="818"/>
      <c r="Q64" s="41" t="str">
        <f t="shared" si="4"/>
        <v/>
      </c>
      <c r="R64" s="820" t="str">
        <f t="shared" si="4"/>
        <v/>
      </c>
      <c r="S64" s="821"/>
      <c r="T64" s="817" t="str">
        <f t="shared" si="8"/>
        <v/>
      </c>
      <c r="U64" s="819"/>
      <c r="V64" s="818"/>
      <c r="W64" s="820" t="str">
        <f t="shared" si="5"/>
        <v/>
      </c>
      <c r="X64" s="822"/>
      <c r="Y64" s="822"/>
      <c r="Z64" s="823"/>
    </row>
    <row r="65" spans="1:26" s="29" customFormat="1" ht="21" customHeight="1" x14ac:dyDescent="0.15">
      <c r="A65" s="40" t="str">
        <f t="shared" si="6"/>
        <v/>
      </c>
      <c r="B65" s="37" t="str">
        <f t="shared" si="2"/>
        <v/>
      </c>
      <c r="C65" s="814" t="str">
        <f t="shared" si="2"/>
        <v/>
      </c>
      <c r="D65" s="815"/>
      <c r="E65" s="815"/>
      <c r="F65" s="815"/>
      <c r="G65" s="815"/>
      <c r="H65" s="816"/>
      <c r="I65" s="41" t="str">
        <f t="shared" si="3"/>
        <v/>
      </c>
      <c r="J65" s="41" t="str">
        <f t="shared" si="3"/>
        <v/>
      </c>
      <c r="K65" s="817" t="str">
        <f t="shared" si="3"/>
        <v/>
      </c>
      <c r="L65" s="818"/>
      <c r="M65" s="817" t="str">
        <f t="shared" si="7"/>
        <v/>
      </c>
      <c r="N65" s="819"/>
      <c r="O65" s="819"/>
      <c r="P65" s="818"/>
      <c r="Q65" s="41" t="str">
        <f t="shared" si="4"/>
        <v/>
      </c>
      <c r="R65" s="820" t="str">
        <f t="shared" si="4"/>
        <v/>
      </c>
      <c r="S65" s="821"/>
      <c r="T65" s="817" t="str">
        <f t="shared" si="8"/>
        <v/>
      </c>
      <c r="U65" s="819"/>
      <c r="V65" s="818"/>
      <c r="W65" s="820" t="str">
        <f t="shared" si="5"/>
        <v/>
      </c>
      <c r="X65" s="822"/>
      <c r="Y65" s="822"/>
      <c r="Z65" s="823"/>
    </row>
    <row r="66" spans="1:26" s="29" customFormat="1" ht="21" customHeight="1" x14ac:dyDescent="0.15">
      <c r="A66" s="40" t="str">
        <f t="shared" si="6"/>
        <v/>
      </c>
      <c r="B66" s="37" t="str">
        <f t="shared" si="2"/>
        <v/>
      </c>
      <c r="C66" s="814" t="str">
        <f t="shared" si="2"/>
        <v/>
      </c>
      <c r="D66" s="815"/>
      <c r="E66" s="815"/>
      <c r="F66" s="815"/>
      <c r="G66" s="815"/>
      <c r="H66" s="816"/>
      <c r="I66" s="41" t="str">
        <f t="shared" si="3"/>
        <v/>
      </c>
      <c r="J66" s="41" t="str">
        <f t="shared" si="3"/>
        <v/>
      </c>
      <c r="K66" s="817" t="str">
        <f t="shared" si="3"/>
        <v/>
      </c>
      <c r="L66" s="818"/>
      <c r="M66" s="817" t="str">
        <f t="shared" si="7"/>
        <v/>
      </c>
      <c r="N66" s="819"/>
      <c r="O66" s="819"/>
      <c r="P66" s="818"/>
      <c r="Q66" s="41" t="str">
        <f t="shared" si="4"/>
        <v/>
      </c>
      <c r="R66" s="820" t="str">
        <f t="shared" si="4"/>
        <v/>
      </c>
      <c r="S66" s="821"/>
      <c r="T66" s="817" t="str">
        <f t="shared" si="8"/>
        <v/>
      </c>
      <c r="U66" s="819"/>
      <c r="V66" s="818"/>
      <c r="W66" s="820" t="str">
        <f t="shared" si="5"/>
        <v/>
      </c>
      <c r="X66" s="822"/>
      <c r="Y66" s="822"/>
      <c r="Z66" s="823"/>
    </row>
    <row r="67" spans="1:26" s="29" customFormat="1" ht="21" customHeight="1" x14ac:dyDescent="0.15">
      <c r="A67" s="40" t="str">
        <f t="shared" si="6"/>
        <v/>
      </c>
      <c r="B67" s="37" t="str">
        <f t="shared" si="2"/>
        <v/>
      </c>
      <c r="C67" s="814" t="str">
        <f t="shared" si="2"/>
        <v/>
      </c>
      <c r="D67" s="815"/>
      <c r="E67" s="815"/>
      <c r="F67" s="815"/>
      <c r="G67" s="815"/>
      <c r="H67" s="816"/>
      <c r="I67" s="41" t="str">
        <f t="shared" si="3"/>
        <v/>
      </c>
      <c r="J67" s="41" t="str">
        <f t="shared" si="3"/>
        <v/>
      </c>
      <c r="K67" s="817" t="str">
        <f t="shared" si="3"/>
        <v/>
      </c>
      <c r="L67" s="818"/>
      <c r="M67" s="817" t="str">
        <f t="shared" si="7"/>
        <v/>
      </c>
      <c r="N67" s="819"/>
      <c r="O67" s="819"/>
      <c r="P67" s="818"/>
      <c r="Q67" s="41" t="str">
        <f t="shared" si="4"/>
        <v/>
      </c>
      <c r="R67" s="820" t="str">
        <f t="shared" si="4"/>
        <v/>
      </c>
      <c r="S67" s="821"/>
      <c r="T67" s="817" t="str">
        <f t="shared" si="8"/>
        <v/>
      </c>
      <c r="U67" s="819"/>
      <c r="V67" s="818"/>
      <c r="W67" s="820" t="str">
        <f t="shared" si="5"/>
        <v/>
      </c>
      <c r="X67" s="822"/>
      <c r="Y67" s="822"/>
      <c r="Z67" s="823"/>
    </row>
    <row r="68" spans="1:26" s="29" customFormat="1" ht="21" customHeight="1" x14ac:dyDescent="0.15">
      <c r="A68" s="40" t="str">
        <f t="shared" si="6"/>
        <v/>
      </c>
      <c r="B68" s="37" t="str">
        <f t="shared" si="2"/>
        <v/>
      </c>
      <c r="C68" s="814" t="str">
        <f t="shared" si="2"/>
        <v/>
      </c>
      <c r="D68" s="815"/>
      <c r="E68" s="815"/>
      <c r="F68" s="815"/>
      <c r="G68" s="815"/>
      <c r="H68" s="816"/>
      <c r="I68" s="41" t="str">
        <f t="shared" si="3"/>
        <v/>
      </c>
      <c r="J68" s="41" t="str">
        <f t="shared" si="3"/>
        <v/>
      </c>
      <c r="K68" s="817" t="str">
        <f t="shared" si="3"/>
        <v/>
      </c>
      <c r="L68" s="818"/>
      <c r="M68" s="817" t="str">
        <f t="shared" si="7"/>
        <v/>
      </c>
      <c r="N68" s="819"/>
      <c r="O68" s="819"/>
      <c r="P68" s="818"/>
      <c r="Q68" s="41" t="str">
        <f t="shared" si="4"/>
        <v/>
      </c>
      <c r="R68" s="820" t="str">
        <f t="shared" si="4"/>
        <v/>
      </c>
      <c r="S68" s="821"/>
      <c r="T68" s="817" t="str">
        <f t="shared" si="8"/>
        <v/>
      </c>
      <c r="U68" s="819"/>
      <c r="V68" s="818"/>
      <c r="W68" s="820" t="str">
        <f t="shared" si="5"/>
        <v/>
      </c>
      <c r="X68" s="822"/>
      <c r="Y68" s="822"/>
      <c r="Z68" s="823"/>
    </row>
    <row r="69" spans="1:26" s="29" customFormat="1" ht="21" customHeight="1" x14ac:dyDescent="0.15">
      <c r="A69" s="40" t="str">
        <f t="shared" si="6"/>
        <v/>
      </c>
      <c r="B69" s="37" t="str">
        <f t="shared" si="2"/>
        <v/>
      </c>
      <c r="C69" s="814" t="str">
        <f>IF(C22="","",C22)</f>
        <v/>
      </c>
      <c r="D69" s="815"/>
      <c r="E69" s="815"/>
      <c r="F69" s="815"/>
      <c r="G69" s="815"/>
      <c r="H69" s="816"/>
      <c r="I69" s="41" t="str">
        <f t="shared" si="3"/>
        <v/>
      </c>
      <c r="J69" s="41" t="str">
        <f t="shared" si="3"/>
        <v/>
      </c>
      <c r="K69" s="817" t="str">
        <f t="shared" si="3"/>
        <v/>
      </c>
      <c r="L69" s="818"/>
      <c r="M69" s="817" t="str">
        <f t="shared" si="7"/>
        <v/>
      </c>
      <c r="N69" s="819"/>
      <c r="O69" s="819"/>
      <c r="P69" s="818"/>
      <c r="Q69" s="41" t="str">
        <f t="shared" si="4"/>
        <v/>
      </c>
      <c r="R69" s="820" t="str">
        <f t="shared" si="4"/>
        <v/>
      </c>
      <c r="S69" s="821"/>
      <c r="T69" s="817" t="str">
        <f t="shared" si="8"/>
        <v/>
      </c>
      <c r="U69" s="819"/>
      <c r="V69" s="818"/>
      <c r="W69" s="820" t="str">
        <f t="shared" si="5"/>
        <v/>
      </c>
      <c r="X69" s="822"/>
      <c r="Y69" s="822"/>
      <c r="Z69" s="823"/>
    </row>
    <row r="70" spans="1:26" s="29" customFormat="1" ht="21" customHeight="1" x14ac:dyDescent="0.15">
      <c r="A70" s="42" t="str">
        <f t="shared" si="6"/>
        <v/>
      </c>
      <c r="B70" s="37" t="str">
        <f t="shared" si="2"/>
        <v/>
      </c>
      <c r="C70" s="814" t="str">
        <f t="shared" si="2"/>
        <v/>
      </c>
      <c r="D70" s="815"/>
      <c r="E70" s="815"/>
      <c r="F70" s="815"/>
      <c r="G70" s="815"/>
      <c r="H70" s="816"/>
      <c r="I70" s="43" t="str">
        <f t="shared" si="3"/>
        <v/>
      </c>
      <c r="J70" s="43" t="str">
        <f t="shared" si="3"/>
        <v/>
      </c>
      <c r="K70" s="817" t="str">
        <f t="shared" si="3"/>
        <v/>
      </c>
      <c r="L70" s="818"/>
      <c r="M70" s="817" t="str">
        <f t="shared" si="7"/>
        <v/>
      </c>
      <c r="N70" s="819"/>
      <c r="O70" s="819"/>
      <c r="P70" s="818"/>
      <c r="Q70" s="43" t="str">
        <f t="shared" si="4"/>
        <v/>
      </c>
      <c r="R70" s="820" t="str">
        <f t="shared" si="4"/>
        <v/>
      </c>
      <c r="S70" s="821"/>
      <c r="T70" s="817" t="str">
        <f t="shared" si="8"/>
        <v/>
      </c>
      <c r="U70" s="819"/>
      <c r="V70" s="818"/>
      <c r="W70" s="820" t="str">
        <f t="shared" si="5"/>
        <v/>
      </c>
      <c r="X70" s="822"/>
      <c r="Y70" s="822"/>
      <c r="Z70" s="823"/>
    </row>
    <row r="71" spans="1:26" s="29" customFormat="1" ht="21" customHeight="1" thickBot="1" x14ac:dyDescent="0.2">
      <c r="A71" s="44" t="str">
        <f t="shared" si="6"/>
        <v/>
      </c>
      <c r="B71" s="45" t="str">
        <f t="shared" si="2"/>
        <v/>
      </c>
      <c r="C71" s="824" t="str">
        <f t="shared" si="2"/>
        <v/>
      </c>
      <c r="D71" s="825"/>
      <c r="E71" s="825"/>
      <c r="F71" s="825"/>
      <c r="G71" s="825"/>
      <c r="H71" s="826"/>
      <c r="I71" s="46" t="str">
        <f t="shared" si="3"/>
        <v/>
      </c>
      <c r="J71" s="46" t="str">
        <f t="shared" si="3"/>
        <v/>
      </c>
      <c r="K71" s="827" t="str">
        <f t="shared" si="3"/>
        <v/>
      </c>
      <c r="L71" s="828"/>
      <c r="M71" s="827" t="str">
        <f t="shared" si="7"/>
        <v/>
      </c>
      <c r="N71" s="829"/>
      <c r="O71" s="829"/>
      <c r="P71" s="828"/>
      <c r="Q71" s="43" t="str">
        <f t="shared" si="4"/>
        <v/>
      </c>
      <c r="R71" s="830" t="str">
        <f t="shared" si="4"/>
        <v/>
      </c>
      <c r="S71" s="831"/>
      <c r="T71" s="827" t="str">
        <f t="shared" si="8"/>
        <v/>
      </c>
      <c r="U71" s="829"/>
      <c r="V71" s="828"/>
      <c r="W71" s="830" t="str">
        <f t="shared" si="5"/>
        <v/>
      </c>
      <c r="X71" s="832"/>
      <c r="Y71" s="832"/>
      <c r="Z71" s="833"/>
    </row>
    <row r="72" spans="1:26" s="29" customFormat="1" ht="21" customHeight="1" x14ac:dyDescent="0.15">
      <c r="A72" s="47" t="s">
        <v>36</v>
      </c>
      <c r="B72" s="33"/>
      <c r="C72" s="795"/>
      <c r="D72" s="795"/>
      <c r="E72" s="795"/>
      <c r="F72" s="795"/>
      <c r="G72" s="796"/>
      <c r="H72" s="24"/>
      <c r="I72" s="797" t="s">
        <v>18</v>
      </c>
      <c r="J72" s="798"/>
      <c r="K72" s="798"/>
      <c r="L72" s="799"/>
      <c r="M72" s="800">
        <f t="shared" si="7"/>
        <v>7500</v>
      </c>
      <c r="N72" s="801"/>
      <c r="O72" s="801"/>
      <c r="P72" s="802"/>
      <c r="Q72" s="803" t="s">
        <v>18</v>
      </c>
      <c r="R72" s="798"/>
      <c r="S72" s="799"/>
      <c r="T72" s="800">
        <f t="shared" si="8"/>
        <v>6750</v>
      </c>
      <c r="U72" s="801"/>
      <c r="V72" s="802"/>
      <c r="W72" s="805" t="str">
        <f t="shared" si="5"/>
        <v/>
      </c>
      <c r="X72" s="730"/>
      <c r="Y72" s="730"/>
      <c r="Z72" s="806"/>
    </row>
    <row r="73" spans="1:26" s="29" customFormat="1" ht="21" customHeight="1" x14ac:dyDescent="0.15">
      <c r="A73" s="751" t="str">
        <f>IF(A26="","",A26)</f>
        <v/>
      </c>
      <c r="B73" s="752"/>
      <c r="C73" s="752"/>
      <c r="D73" s="752"/>
      <c r="E73" s="752"/>
      <c r="F73" s="755" t="str">
        <f>IF(F26="","",F26)</f>
        <v/>
      </c>
      <c r="G73" s="756"/>
      <c r="H73" s="25"/>
      <c r="I73" s="807" t="s">
        <v>17</v>
      </c>
      <c r="J73" s="808"/>
      <c r="K73" s="808"/>
      <c r="L73" s="704"/>
      <c r="M73" s="809">
        <f t="shared" si="7"/>
        <v>750</v>
      </c>
      <c r="N73" s="810"/>
      <c r="O73" s="810"/>
      <c r="P73" s="811"/>
      <c r="Q73" s="812" t="s">
        <v>17</v>
      </c>
      <c r="R73" s="808"/>
      <c r="S73" s="704"/>
      <c r="T73" s="809">
        <f t="shared" si="8"/>
        <v>675</v>
      </c>
      <c r="U73" s="810"/>
      <c r="V73" s="811"/>
      <c r="W73" s="697" t="str">
        <f t="shared" si="5"/>
        <v/>
      </c>
      <c r="X73" s="698"/>
      <c r="Y73" s="698"/>
      <c r="Z73" s="813"/>
    </row>
    <row r="74" spans="1:26" s="29" customFormat="1" ht="21" customHeight="1" thickBot="1" x14ac:dyDescent="0.2">
      <c r="A74" s="751" t="str">
        <f>IF(A27="","",A27)</f>
        <v/>
      </c>
      <c r="B74" s="752"/>
      <c r="C74" s="752"/>
      <c r="D74" s="752"/>
      <c r="E74" s="752"/>
      <c r="F74" s="755" t="str">
        <f>IF(F27="","",F27)</f>
        <v/>
      </c>
      <c r="G74" s="756"/>
      <c r="H74" s="25"/>
      <c r="I74" s="769" t="s">
        <v>19</v>
      </c>
      <c r="J74" s="770"/>
      <c r="K74" s="770"/>
      <c r="L74" s="771"/>
      <c r="M74" s="772">
        <f t="shared" si="7"/>
        <v>8250</v>
      </c>
      <c r="N74" s="773"/>
      <c r="O74" s="773"/>
      <c r="P74" s="774"/>
      <c r="Q74" s="804" t="s">
        <v>20</v>
      </c>
      <c r="R74" s="770"/>
      <c r="S74" s="771"/>
      <c r="T74" s="772">
        <f t="shared" si="8"/>
        <v>7425</v>
      </c>
      <c r="U74" s="773"/>
      <c r="V74" s="774"/>
      <c r="W74" s="775" t="str">
        <f t="shared" si="5"/>
        <v/>
      </c>
      <c r="X74" s="776"/>
      <c r="Y74" s="776"/>
      <c r="Z74" s="777"/>
    </row>
    <row r="75" spans="1:26" s="29" customFormat="1" ht="21" customHeight="1" x14ac:dyDescent="0.15">
      <c r="A75" s="751" t="str">
        <f>IF(A28="","",A28)</f>
        <v/>
      </c>
      <c r="B75" s="752"/>
      <c r="C75" s="752"/>
      <c r="D75" s="752"/>
      <c r="E75" s="752"/>
      <c r="F75" s="755" t="str">
        <f>IF(F28="","",F28)</f>
        <v/>
      </c>
      <c r="G75" s="756"/>
      <c r="H75" s="48"/>
      <c r="I75" s="48"/>
      <c r="J75" s="49"/>
      <c r="K75" s="49"/>
      <c r="L75" s="49"/>
      <c r="M75" s="32"/>
      <c r="N75" s="50"/>
      <c r="O75" s="50"/>
      <c r="P75" s="50"/>
      <c r="U75" s="778"/>
      <c r="V75" s="778"/>
      <c r="W75" s="32"/>
      <c r="X75" s="32"/>
      <c r="Y75" s="32"/>
      <c r="Z75" s="51"/>
    </row>
    <row r="76" spans="1:26" s="29" customFormat="1" ht="11.25" customHeight="1" x14ac:dyDescent="0.15">
      <c r="A76" s="751"/>
      <c r="B76" s="752"/>
      <c r="C76" s="752"/>
      <c r="D76" s="752"/>
      <c r="E76" s="752"/>
      <c r="F76" s="755"/>
      <c r="G76" s="756"/>
      <c r="H76" s="52"/>
      <c r="I76" s="747"/>
      <c r="J76" s="747"/>
      <c r="K76" s="747"/>
      <c r="L76" s="747"/>
      <c r="M76" s="747"/>
      <c r="N76" s="747"/>
      <c r="O76" s="747"/>
      <c r="P76" s="747"/>
      <c r="Q76" s="747"/>
      <c r="R76" s="747"/>
      <c r="S76" s="747"/>
      <c r="T76" s="53"/>
      <c r="U76" s="711" t="s">
        <v>6</v>
      </c>
      <c r="V76" s="713"/>
      <c r="W76" s="741">
        <f>IF(W29="","",W29)</f>
        <v>0</v>
      </c>
      <c r="X76" s="742"/>
      <c r="Y76" s="742"/>
      <c r="Z76" s="743"/>
    </row>
    <row r="77" spans="1:26" s="29" customFormat="1" ht="11.25" customHeight="1" x14ac:dyDescent="0.15">
      <c r="A77" s="751" t="str">
        <f>IF(A30="","",A30)</f>
        <v/>
      </c>
      <c r="B77" s="752"/>
      <c r="C77" s="752"/>
      <c r="D77" s="752"/>
      <c r="E77" s="752"/>
      <c r="F77" s="755" t="str">
        <f>IF(F30="","",F30)</f>
        <v/>
      </c>
      <c r="G77" s="756"/>
      <c r="H77" s="52"/>
      <c r="I77" s="768" t="s">
        <v>41</v>
      </c>
      <c r="J77" s="787" t="str">
        <f>IF(J30="","",J30)</f>
        <v>りそな</v>
      </c>
      <c r="K77" s="788"/>
      <c r="L77" s="788"/>
      <c r="M77" s="788" t="str">
        <f>IF(M30="","",M30)</f>
        <v>銀行</v>
      </c>
      <c r="N77" s="788"/>
      <c r="O77" s="791" t="str">
        <f>IF(O30="","",O30)</f>
        <v>○○</v>
      </c>
      <c r="P77" s="792"/>
      <c r="Q77" s="792"/>
      <c r="R77" s="704" t="str">
        <f>IF(R30="","",R30)</f>
        <v>支店</v>
      </c>
      <c r="S77" s="706"/>
      <c r="T77" s="53"/>
      <c r="U77" s="717"/>
      <c r="V77" s="719"/>
      <c r="W77" s="744"/>
      <c r="X77" s="745"/>
      <c r="Y77" s="745"/>
      <c r="Z77" s="746"/>
    </row>
    <row r="78" spans="1:26" s="29" customFormat="1" ht="11.25" customHeight="1" x14ac:dyDescent="0.15">
      <c r="A78" s="751"/>
      <c r="B78" s="752"/>
      <c r="C78" s="752"/>
      <c r="D78" s="752"/>
      <c r="E78" s="752"/>
      <c r="F78" s="755"/>
      <c r="G78" s="756"/>
      <c r="H78" s="52"/>
      <c r="I78" s="768"/>
      <c r="J78" s="789"/>
      <c r="K78" s="790"/>
      <c r="L78" s="790"/>
      <c r="M78" s="790"/>
      <c r="N78" s="790"/>
      <c r="O78" s="793"/>
      <c r="P78" s="794"/>
      <c r="Q78" s="794"/>
      <c r="R78" s="704"/>
      <c r="S78" s="706"/>
      <c r="T78" s="53"/>
      <c r="U78" s="711" t="s">
        <v>4</v>
      </c>
      <c r="V78" s="713"/>
      <c r="W78" s="741">
        <f>IF(W31="","",W31)</f>
        <v>7425</v>
      </c>
      <c r="X78" s="742"/>
      <c r="Y78" s="742"/>
      <c r="Z78" s="743"/>
    </row>
    <row r="79" spans="1:26" s="29" customFormat="1" ht="11.25" customHeight="1" x14ac:dyDescent="0.15">
      <c r="A79" s="751" t="str">
        <f>IF(A32="","",A32)</f>
        <v/>
      </c>
      <c r="B79" s="752"/>
      <c r="C79" s="752"/>
      <c r="D79" s="752"/>
      <c r="E79" s="752"/>
      <c r="F79" s="755" t="str">
        <f>IF(F32="","",F32)</f>
        <v/>
      </c>
      <c r="G79" s="756"/>
      <c r="H79" s="52"/>
      <c r="I79" s="768" t="s">
        <v>44</v>
      </c>
      <c r="J79" s="779" t="str">
        <f>IF(J32="","",J32)</f>
        <v>普通</v>
      </c>
      <c r="K79" s="779"/>
      <c r="L79" s="780" t="s">
        <v>56</v>
      </c>
      <c r="M79" s="780"/>
      <c r="N79" s="781">
        <f>IF(N32="","",N32)</f>
        <v>1234567</v>
      </c>
      <c r="O79" s="782"/>
      <c r="P79" s="782"/>
      <c r="Q79" s="782"/>
      <c r="R79" s="782"/>
      <c r="S79" s="783"/>
      <c r="T79" s="53"/>
      <c r="U79" s="717"/>
      <c r="V79" s="719"/>
      <c r="W79" s="744"/>
      <c r="X79" s="745"/>
      <c r="Y79" s="745"/>
      <c r="Z79" s="746"/>
    </row>
    <row r="80" spans="1:26" s="29" customFormat="1" ht="11.25" customHeight="1" thickBot="1" x14ac:dyDescent="0.2">
      <c r="A80" s="753"/>
      <c r="B80" s="754"/>
      <c r="C80" s="754"/>
      <c r="D80" s="754"/>
      <c r="E80" s="754"/>
      <c r="F80" s="757"/>
      <c r="G80" s="758"/>
      <c r="H80" s="52"/>
      <c r="I80" s="768"/>
      <c r="J80" s="779"/>
      <c r="K80" s="779"/>
      <c r="L80" s="780"/>
      <c r="M80" s="780"/>
      <c r="N80" s="784"/>
      <c r="O80" s="785"/>
      <c r="P80" s="785"/>
      <c r="Q80" s="785"/>
      <c r="R80" s="785"/>
      <c r="S80" s="786"/>
      <c r="T80" s="53"/>
      <c r="U80" s="711" t="s">
        <v>7</v>
      </c>
      <c r="V80" s="713"/>
      <c r="W80" s="741">
        <f>SUM(W76:Z79)</f>
        <v>7425</v>
      </c>
      <c r="X80" s="742"/>
      <c r="Y80" s="742"/>
      <c r="Z80" s="743"/>
    </row>
    <row r="81" spans="1:29" s="29" customFormat="1" ht="11.25" customHeight="1" x14ac:dyDescent="0.15">
      <c r="A81" s="724" t="s">
        <v>46</v>
      </c>
      <c r="B81" s="725"/>
      <c r="C81" s="725"/>
      <c r="D81" s="725"/>
      <c r="E81" s="725"/>
      <c r="F81" s="725"/>
      <c r="G81" s="726"/>
      <c r="H81" s="52"/>
      <c r="I81" s="54" t="s">
        <v>45</v>
      </c>
      <c r="J81" s="747" t="str">
        <f>IF(J34="","",J34)</f>
        <v>マルマルケンセツ（カ</v>
      </c>
      <c r="K81" s="747"/>
      <c r="L81" s="747"/>
      <c r="M81" s="747"/>
      <c r="N81" s="747"/>
      <c r="O81" s="747"/>
      <c r="P81" s="747"/>
      <c r="Q81" s="747"/>
      <c r="R81" s="747"/>
      <c r="S81" s="747"/>
      <c r="T81" s="53"/>
      <c r="U81" s="717"/>
      <c r="V81" s="719"/>
      <c r="W81" s="744"/>
      <c r="X81" s="745"/>
      <c r="Y81" s="745"/>
      <c r="Z81" s="746"/>
    </row>
    <row r="82" spans="1:29" s="29" customFormat="1" ht="22.5" customHeight="1" thickBot="1" x14ac:dyDescent="0.25">
      <c r="A82" s="740" t="str">
        <f>IF(A35="","",A35)</f>
        <v/>
      </c>
      <c r="B82" s="722"/>
      <c r="C82" s="722"/>
      <c r="D82" s="722"/>
      <c r="E82" s="722"/>
      <c r="F82" s="722"/>
      <c r="G82" s="723"/>
      <c r="H82" s="52"/>
      <c r="I82" s="55" t="s">
        <v>57</v>
      </c>
      <c r="J82" s="706" t="str">
        <f>IF(J35="","",J35)</f>
        <v>○○建設（株）</v>
      </c>
      <c r="K82" s="706"/>
      <c r="L82" s="706"/>
      <c r="M82" s="706"/>
      <c r="N82" s="706"/>
      <c r="O82" s="706"/>
      <c r="P82" s="706"/>
      <c r="Q82" s="706"/>
      <c r="R82" s="706"/>
      <c r="S82" s="706"/>
      <c r="T82" s="25"/>
      <c r="U82" s="720" t="s">
        <v>12</v>
      </c>
      <c r="V82" s="720"/>
      <c r="W82" s="748">
        <f>IF(W35="","",W35)</f>
        <v>825</v>
      </c>
      <c r="X82" s="749"/>
      <c r="Y82" s="749"/>
      <c r="Z82" s="750"/>
    </row>
    <row r="83" spans="1:29" ht="3" customHeight="1" thickBot="1" x14ac:dyDescent="0.2"/>
    <row r="84" spans="1:29" ht="13.5" customHeight="1" x14ac:dyDescent="0.15">
      <c r="A84" s="957" t="s">
        <v>47</v>
      </c>
      <c r="B84" s="958"/>
      <c r="C84" s="958"/>
      <c r="D84" s="959"/>
      <c r="E84" s="727" t="s">
        <v>111</v>
      </c>
      <c r="F84" s="960" t="str">
        <f>IF(F37="","",F37)</f>
        <v/>
      </c>
      <c r="G84" s="962" t="s">
        <v>48</v>
      </c>
      <c r="H84" s="760" t="s">
        <v>98</v>
      </c>
      <c r="I84" s="761"/>
      <c r="J84" s="761"/>
      <c r="K84" s="761"/>
      <c r="L84" s="761"/>
      <c r="M84" s="761"/>
      <c r="N84" s="761"/>
      <c r="O84" s="762"/>
      <c r="Q84" s="964" t="s">
        <v>37</v>
      </c>
      <c r="R84" s="964"/>
      <c r="S84" s="964"/>
      <c r="T84" s="964"/>
      <c r="U84" s="964"/>
      <c r="V84" s="964"/>
      <c r="W84" s="964"/>
      <c r="X84" s="20"/>
      <c r="Y84" s="965" t="s">
        <v>40</v>
      </c>
      <c r="Z84" s="966"/>
    </row>
    <row r="85" spans="1:29" x14ac:dyDescent="0.15">
      <c r="A85" s="967" t="str">
        <f>IF(A38="","",A38)</f>
        <v/>
      </c>
      <c r="B85" s="968"/>
      <c r="C85" s="968"/>
      <c r="D85" s="969"/>
      <c r="E85" s="728"/>
      <c r="F85" s="961"/>
      <c r="G85" s="963"/>
      <c r="H85" s="763" t="s">
        <v>99</v>
      </c>
      <c r="I85" s="764"/>
      <c r="J85" s="764"/>
      <c r="K85" s="764"/>
      <c r="L85" s="764"/>
      <c r="M85" s="764"/>
      <c r="N85" s="764"/>
      <c r="O85" s="765"/>
      <c r="Q85" s="973" t="s">
        <v>38</v>
      </c>
      <c r="R85" s="961"/>
      <c r="S85" s="961"/>
      <c r="T85" s="963"/>
      <c r="U85" s="15" t="s">
        <v>38</v>
      </c>
      <c r="V85" s="15" t="s">
        <v>38</v>
      </c>
      <c r="W85" s="15" t="s">
        <v>39</v>
      </c>
      <c r="X85" s="16"/>
      <c r="Y85" s="974"/>
      <c r="Z85" s="975"/>
    </row>
    <row r="86" spans="1:29" x14ac:dyDescent="0.15">
      <c r="A86" s="967"/>
      <c r="B86" s="968"/>
      <c r="C86" s="968"/>
      <c r="D86" s="969"/>
      <c r="E86" s="728"/>
      <c r="F86" s="978" t="s">
        <v>11</v>
      </c>
      <c r="G86" s="980" t="str">
        <f>IF(G39="","",G39)</f>
        <v/>
      </c>
      <c r="H86" s="980"/>
      <c r="I86" s="980"/>
      <c r="J86" s="980"/>
      <c r="K86" s="980"/>
      <c r="L86" s="980"/>
      <c r="M86" s="980"/>
      <c r="N86" s="980"/>
      <c r="O86" s="981"/>
      <c r="Q86" s="985"/>
      <c r="R86" s="986"/>
      <c r="S86" s="986"/>
      <c r="T86" s="987"/>
      <c r="U86" s="993"/>
      <c r="V86" s="993"/>
      <c r="W86" s="993"/>
      <c r="X86" s="16"/>
      <c r="Y86" s="974"/>
      <c r="Z86" s="975"/>
    </row>
    <row r="87" spans="1:29" ht="14.25" thickBot="1" x14ac:dyDescent="0.2">
      <c r="A87" s="970"/>
      <c r="B87" s="971"/>
      <c r="C87" s="971"/>
      <c r="D87" s="972"/>
      <c r="E87" s="729"/>
      <c r="F87" s="979"/>
      <c r="G87" s="982"/>
      <c r="H87" s="982"/>
      <c r="I87" s="982"/>
      <c r="J87" s="983"/>
      <c r="K87" s="983"/>
      <c r="L87" s="983"/>
      <c r="M87" s="983"/>
      <c r="N87" s="983"/>
      <c r="O87" s="984"/>
      <c r="Q87" s="988"/>
      <c r="R87" s="951"/>
      <c r="S87" s="951"/>
      <c r="T87" s="989"/>
      <c r="U87" s="993"/>
      <c r="V87" s="993"/>
      <c r="W87" s="993"/>
      <c r="X87" s="16"/>
      <c r="Y87" s="974"/>
      <c r="Z87" s="975"/>
    </row>
    <row r="88" spans="1:29" x14ac:dyDescent="0.15">
      <c r="A88" s="942" t="s">
        <v>52</v>
      </c>
      <c r="B88" s="942"/>
      <c r="C88" s="942"/>
      <c r="D88" s="942" t="s">
        <v>53</v>
      </c>
      <c r="E88" s="942"/>
      <c r="F88" s="942"/>
      <c r="G88" s="943" t="s">
        <v>54</v>
      </c>
      <c r="H88" s="943"/>
      <c r="I88" s="943"/>
      <c r="J88" s="944" t="s">
        <v>51</v>
      </c>
      <c r="K88" s="945"/>
      <c r="L88" s="945"/>
      <c r="M88" s="945"/>
      <c r="N88" s="945"/>
      <c r="O88" s="946"/>
      <c r="Q88" s="988"/>
      <c r="R88" s="951"/>
      <c r="S88" s="951"/>
      <c r="T88" s="989"/>
      <c r="U88" s="993"/>
      <c r="V88" s="993"/>
      <c r="W88" s="993"/>
      <c r="X88" s="16"/>
      <c r="Y88" s="974"/>
      <c r="Z88" s="975"/>
    </row>
    <row r="89" spans="1:29" ht="14.25" thickBot="1" x14ac:dyDescent="0.2">
      <c r="A89" s="947" t="str">
        <f>IF(A42="","",A42)</f>
        <v/>
      </c>
      <c r="B89" s="947"/>
      <c r="C89" s="947"/>
      <c r="D89" s="947" t="str">
        <f>IF(D42="","",D42)</f>
        <v/>
      </c>
      <c r="E89" s="947"/>
      <c r="F89" s="947"/>
      <c r="G89" s="947" t="str">
        <f>IF(G42="","",G42)</f>
        <v/>
      </c>
      <c r="H89" s="947"/>
      <c r="I89" s="947"/>
      <c r="J89" s="949" t="str">
        <f>IF(J42="","",J42)</f>
        <v/>
      </c>
      <c r="K89" s="951" t="s">
        <v>49</v>
      </c>
      <c r="L89" s="953" t="str">
        <f>IF(L42="","",L42)</f>
        <v/>
      </c>
      <c r="M89" s="953"/>
      <c r="N89" s="951" t="s">
        <v>50</v>
      </c>
      <c r="O89" s="955"/>
      <c r="Q89" s="988"/>
      <c r="R89" s="951"/>
      <c r="S89" s="951"/>
      <c r="T89" s="989"/>
      <c r="U89" s="993"/>
      <c r="V89" s="993"/>
      <c r="W89" s="993"/>
      <c r="X89" s="16"/>
      <c r="Y89" s="974"/>
      <c r="Z89" s="975"/>
    </row>
    <row r="90" spans="1:29" ht="14.25" thickBot="1" x14ac:dyDescent="0.2">
      <c r="A90" s="948"/>
      <c r="B90" s="948"/>
      <c r="C90" s="948"/>
      <c r="D90" s="948"/>
      <c r="E90" s="948"/>
      <c r="F90" s="948"/>
      <c r="G90" s="948"/>
      <c r="H90" s="948"/>
      <c r="I90" s="948"/>
      <c r="J90" s="950"/>
      <c r="K90" s="952"/>
      <c r="L90" s="954"/>
      <c r="M90" s="954"/>
      <c r="N90" s="952"/>
      <c r="O90" s="956"/>
      <c r="Q90" s="988"/>
      <c r="R90" s="951"/>
      <c r="S90" s="951"/>
      <c r="T90" s="989"/>
      <c r="U90" s="993"/>
      <c r="V90" s="993"/>
      <c r="W90" s="993"/>
      <c r="X90" s="16"/>
      <c r="Y90" s="974"/>
      <c r="Z90" s="975"/>
    </row>
    <row r="91" spans="1:29" x14ac:dyDescent="0.15">
      <c r="A91" t="s">
        <v>3</v>
      </c>
      <c r="Q91" s="990"/>
      <c r="R91" s="991"/>
      <c r="S91" s="991"/>
      <c r="T91" s="992"/>
      <c r="U91" s="993"/>
      <c r="V91" s="993"/>
      <c r="W91" s="993"/>
      <c r="X91" s="16"/>
      <c r="Y91" s="974"/>
      <c r="Z91" s="975"/>
    </row>
    <row r="92" spans="1:29" x14ac:dyDescent="0.15">
      <c r="A92" s="14" t="s">
        <v>16</v>
      </c>
      <c r="D92" s="2"/>
      <c r="E92" s="2"/>
      <c r="F92" s="2"/>
      <c r="G92" s="2"/>
      <c r="H92" s="2"/>
      <c r="I92" s="2"/>
      <c r="J92" s="2"/>
      <c r="K92" s="2"/>
      <c r="L92" s="2"/>
      <c r="M92" s="2"/>
      <c r="N92" s="2"/>
      <c r="O92" s="2"/>
      <c r="P92" s="2"/>
      <c r="Q92" s="2"/>
      <c r="R92" s="2"/>
      <c r="S92" s="2"/>
      <c r="T92" s="2"/>
      <c r="U92" s="2"/>
      <c r="V92" s="2"/>
      <c r="W92" s="2"/>
      <c r="X92" s="2"/>
      <c r="Y92" s="974"/>
      <c r="Z92" s="975"/>
      <c r="AA92" s="2"/>
      <c r="AB92" s="2"/>
      <c r="AC92" s="2"/>
    </row>
    <row r="93" spans="1:29" x14ac:dyDescent="0.15">
      <c r="A93" s="14" t="s">
        <v>21</v>
      </c>
      <c r="D93" s="2"/>
      <c r="E93" s="2"/>
      <c r="F93" s="2"/>
      <c r="G93" s="2"/>
      <c r="H93" s="2"/>
      <c r="I93" s="2"/>
      <c r="J93" s="2"/>
      <c r="K93" s="2"/>
      <c r="L93" s="2"/>
      <c r="M93" s="2"/>
      <c r="N93" s="2"/>
      <c r="O93" s="2"/>
      <c r="P93" s="2"/>
      <c r="Q93" s="2"/>
      <c r="R93" s="2"/>
      <c r="S93" s="2"/>
      <c r="T93" s="2"/>
      <c r="U93" s="2"/>
      <c r="V93" s="2"/>
      <c r="W93" s="2"/>
      <c r="X93" s="2"/>
      <c r="Y93" s="974"/>
      <c r="Z93" s="975"/>
      <c r="AA93" s="2"/>
      <c r="AB93" s="2"/>
      <c r="AC93" s="2"/>
    </row>
    <row r="94" spans="1:29" ht="14.25" thickBot="1" x14ac:dyDescent="0.2">
      <c r="A94" s="14" t="s">
        <v>55</v>
      </c>
      <c r="B94" s="2"/>
      <c r="C94" s="2"/>
      <c r="D94" s="2"/>
      <c r="E94" s="2"/>
      <c r="F94" s="2"/>
      <c r="G94" s="2"/>
      <c r="H94" s="2"/>
      <c r="I94" s="2"/>
      <c r="J94" s="2"/>
      <c r="K94" s="2"/>
      <c r="L94" s="2"/>
      <c r="M94" s="2"/>
      <c r="N94" s="2"/>
      <c r="O94" s="2"/>
      <c r="P94" s="2"/>
      <c r="Q94" s="2"/>
      <c r="R94" s="2"/>
      <c r="S94" s="2"/>
      <c r="T94" s="2"/>
      <c r="U94" s="2"/>
      <c r="V94" s="2"/>
      <c r="W94" s="2"/>
      <c r="X94" s="2"/>
      <c r="Y94" s="976"/>
      <c r="Z94" s="977"/>
      <c r="AA94" s="2"/>
    </row>
    <row r="95" spans="1:29" s="29" customFormat="1" ht="15" customHeight="1" thickTop="1" x14ac:dyDescent="0.15">
      <c r="A95" s="909" t="s">
        <v>62</v>
      </c>
      <c r="B95" s="909"/>
      <c r="C95" s="909"/>
      <c r="D95" s="909"/>
      <c r="E95" s="909"/>
      <c r="F95" s="909"/>
      <c r="G95" s="909"/>
      <c r="H95" s="909"/>
      <c r="I95" s="909"/>
      <c r="J95" s="909"/>
      <c r="K95" s="909"/>
      <c r="L95" s="909"/>
      <c r="M95" s="909"/>
      <c r="N95" s="910"/>
      <c r="O95" s="911"/>
      <c r="P95" s="912" t="s">
        <v>28</v>
      </c>
      <c r="Q95" s="913"/>
      <c r="R95" s="913"/>
      <c r="S95" s="913"/>
      <c r="T95" s="914"/>
      <c r="U95" s="27"/>
      <c r="V95" s="915" t="s">
        <v>63</v>
      </c>
      <c r="W95" s="916"/>
      <c r="X95" s="917"/>
      <c r="Y95" s="27"/>
      <c r="Z95" s="28" t="s">
        <v>29</v>
      </c>
    </row>
    <row r="96" spans="1:29" s="29" customFormat="1" ht="15.75" customHeight="1" thickBot="1" x14ac:dyDescent="0.2">
      <c r="A96" s="909"/>
      <c r="B96" s="909"/>
      <c r="C96" s="909"/>
      <c r="D96" s="909"/>
      <c r="E96" s="909"/>
      <c r="F96" s="909"/>
      <c r="G96" s="909"/>
      <c r="H96" s="909"/>
      <c r="I96" s="909"/>
      <c r="J96" s="909"/>
      <c r="K96" s="909"/>
      <c r="L96" s="909"/>
      <c r="M96" s="909"/>
      <c r="N96" s="910"/>
      <c r="O96" s="911"/>
      <c r="P96" s="924" t="str">
        <f>IF(P49="","",P49)</f>
        <v/>
      </c>
      <c r="Q96" s="925"/>
      <c r="R96" s="925"/>
      <c r="S96" s="925"/>
      <c r="T96" s="926"/>
      <c r="U96" s="27"/>
      <c r="V96" s="918"/>
      <c r="W96" s="919"/>
      <c r="X96" s="920"/>
      <c r="Y96" s="27"/>
      <c r="Z96" s="933"/>
    </row>
    <row r="97" spans="1:26" s="29" customFormat="1" ht="15.75" customHeight="1" thickBot="1" x14ac:dyDescent="0.2">
      <c r="C97" s="30"/>
      <c r="D97" s="30"/>
      <c r="E97" s="30"/>
      <c r="F97" s="912" t="s">
        <v>25</v>
      </c>
      <c r="G97" s="913"/>
      <c r="H97" s="913"/>
      <c r="I97" s="913"/>
      <c r="J97" s="913" t="s">
        <v>26</v>
      </c>
      <c r="K97" s="913"/>
      <c r="L97" s="913"/>
      <c r="M97" s="913"/>
      <c r="N97" s="914"/>
      <c r="O97" s="30"/>
      <c r="P97" s="927"/>
      <c r="Q97" s="928"/>
      <c r="R97" s="928"/>
      <c r="S97" s="928"/>
      <c r="T97" s="929"/>
      <c r="V97" s="921"/>
      <c r="W97" s="922"/>
      <c r="X97" s="923"/>
      <c r="Z97" s="933"/>
    </row>
    <row r="98" spans="1:26" s="29" customFormat="1" ht="15" customHeight="1" thickTop="1" thickBot="1" x14ac:dyDescent="0.2">
      <c r="F98" s="935" t="str">
        <f>IF(F51="","",F51)</f>
        <v/>
      </c>
      <c r="G98" s="936"/>
      <c r="H98" s="936"/>
      <c r="I98" s="937"/>
      <c r="J98" s="939" t="str">
        <f>IF(J51="","",J51)</f>
        <v/>
      </c>
      <c r="K98" s="936"/>
      <c r="L98" s="936"/>
      <c r="M98" s="936"/>
      <c r="N98" s="940"/>
      <c r="P98" s="930"/>
      <c r="Q98" s="931"/>
      <c r="R98" s="931"/>
      <c r="S98" s="931"/>
      <c r="T98" s="932"/>
      <c r="Z98" s="934"/>
    </row>
    <row r="99" spans="1:26" s="29" customFormat="1" ht="14.25" thickBot="1" x14ac:dyDescent="0.2">
      <c r="F99" s="694"/>
      <c r="G99" s="695"/>
      <c r="H99" s="695"/>
      <c r="I99" s="938"/>
      <c r="J99" s="941"/>
      <c r="K99" s="695"/>
      <c r="L99" s="695"/>
      <c r="M99" s="695"/>
      <c r="N99" s="696"/>
      <c r="P99" s="31" t="s">
        <v>30</v>
      </c>
      <c r="Q99" s="32" t="s">
        <v>31</v>
      </c>
      <c r="R99" s="1180" t="str">
        <f t="shared" ref="R99:R104" si="9">IF(R52="","",R52)</f>
        <v>123-4567</v>
      </c>
      <c r="S99" s="1180"/>
      <c r="T99" s="1180"/>
      <c r="U99" s="1180"/>
      <c r="V99" s="1180"/>
      <c r="W99" s="1180"/>
      <c r="X99" s="1180"/>
      <c r="Y99" s="1180"/>
      <c r="Z99" s="1181"/>
    </row>
    <row r="100" spans="1:26" s="29" customFormat="1" ht="14.25" thickBot="1" x14ac:dyDescent="0.2">
      <c r="P100" s="894" t="s">
        <v>32</v>
      </c>
      <c r="Q100" s="895"/>
      <c r="R100" s="892" t="str">
        <f t="shared" si="9"/>
        <v>東京都○○区○○町１－２－３</v>
      </c>
      <c r="S100" s="892"/>
      <c r="T100" s="892"/>
      <c r="U100" s="892"/>
      <c r="V100" s="892"/>
      <c r="W100" s="892"/>
      <c r="X100" s="892"/>
      <c r="Y100" s="892"/>
      <c r="Z100" s="893"/>
    </row>
    <row r="101" spans="1:26" s="29" customFormat="1" ht="15" customHeight="1" x14ac:dyDescent="0.15">
      <c r="A101" s="870" t="s">
        <v>24</v>
      </c>
      <c r="B101" s="871"/>
      <c r="C101" s="874">
        <f>IF(C54="","",C54)</f>
        <v>43708</v>
      </c>
      <c r="D101" s="875"/>
      <c r="F101" s="878" t="s">
        <v>27</v>
      </c>
      <c r="G101" s="879"/>
      <c r="H101" s="883" t="str">
        <f>IF(H54="","",H54)</f>
        <v>○○競技場改修工事</v>
      </c>
      <c r="I101" s="884"/>
      <c r="J101" s="884"/>
      <c r="K101" s="884"/>
      <c r="L101" s="884"/>
      <c r="M101" s="884"/>
      <c r="N101" s="885"/>
      <c r="P101" s="894"/>
      <c r="Q101" s="895"/>
      <c r="R101" s="892" t="str">
        <f t="shared" si="9"/>
        <v/>
      </c>
      <c r="S101" s="892"/>
      <c r="T101" s="892"/>
      <c r="U101" s="892"/>
      <c r="V101" s="892"/>
      <c r="W101" s="892"/>
      <c r="X101" s="892"/>
      <c r="Y101" s="892"/>
      <c r="Z101" s="893"/>
    </row>
    <row r="102" spans="1:26" s="29" customFormat="1" ht="15" customHeight="1" thickBot="1" x14ac:dyDescent="0.2">
      <c r="A102" s="872"/>
      <c r="B102" s="873"/>
      <c r="C102" s="876"/>
      <c r="D102" s="877"/>
      <c r="F102" s="880"/>
      <c r="G102" s="881"/>
      <c r="H102" s="886"/>
      <c r="I102" s="887"/>
      <c r="J102" s="887"/>
      <c r="K102" s="887"/>
      <c r="L102" s="887"/>
      <c r="M102" s="887"/>
      <c r="N102" s="888"/>
      <c r="P102" s="894" t="s">
        <v>33</v>
      </c>
      <c r="Q102" s="895"/>
      <c r="R102" s="892" t="str">
        <f t="shared" si="9"/>
        <v>○○建設株式会社</v>
      </c>
      <c r="S102" s="892"/>
      <c r="T102" s="892"/>
      <c r="U102" s="892"/>
      <c r="V102" s="892"/>
      <c r="W102" s="892"/>
      <c r="X102" s="892"/>
      <c r="Y102" s="892"/>
      <c r="Z102" s="893"/>
    </row>
    <row r="103" spans="1:26" s="29" customFormat="1" ht="21" customHeight="1" thickBot="1" x14ac:dyDescent="0.2">
      <c r="F103" s="880"/>
      <c r="G103" s="881"/>
      <c r="H103" s="886"/>
      <c r="I103" s="887"/>
      <c r="J103" s="887"/>
      <c r="K103" s="887"/>
      <c r="L103" s="887"/>
      <c r="M103" s="887"/>
      <c r="N103" s="888"/>
      <c r="P103" s="894" t="s">
        <v>34</v>
      </c>
      <c r="Q103" s="895"/>
      <c r="R103" s="892" t="str">
        <f t="shared" si="9"/>
        <v>代表取締役　東京　太郎</v>
      </c>
      <c r="S103" s="892"/>
      <c r="T103" s="892"/>
      <c r="U103" s="892"/>
      <c r="V103" s="892"/>
      <c r="W103" s="892"/>
      <c r="X103" s="892"/>
      <c r="Y103" s="892"/>
      <c r="Z103" s="893"/>
    </row>
    <row r="104" spans="1:26" s="29" customFormat="1" ht="21" customHeight="1" thickBot="1" x14ac:dyDescent="0.2">
      <c r="A104" s="878" t="s">
        <v>22</v>
      </c>
      <c r="B104" s="896"/>
      <c r="C104" s="897">
        <f>IF(C57="","",C57)</f>
        <v>7425</v>
      </c>
      <c r="D104" s="898"/>
      <c r="F104" s="880"/>
      <c r="G104" s="881"/>
      <c r="H104" s="886"/>
      <c r="I104" s="887"/>
      <c r="J104" s="887"/>
      <c r="K104" s="887"/>
      <c r="L104" s="887"/>
      <c r="M104" s="887"/>
      <c r="N104" s="888"/>
      <c r="P104" s="901" t="s">
        <v>35</v>
      </c>
      <c r="Q104" s="902"/>
      <c r="R104" s="907" t="str">
        <f t="shared" si="9"/>
        <v>０３－１２３４－５６７８</v>
      </c>
      <c r="S104" s="907"/>
      <c r="T104" s="907"/>
      <c r="U104" s="907"/>
      <c r="V104" s="907"/>
      <c r="W104" s="61" t="s">
        <v>96</v>
      </c>
      <c r="X104" s="907" t="str">
        <f>IF(X57="","",X57)</f>
        <v>０３－１２３４－５６７９</v>
      </c>
      <c r="Y104" s="907"/>
      <c r="Z104" s="908"/>
    </row>
    <row r="105" spans="1:26" s="29" customFormat="1" ht="21" customHeight="1" thickBot="1" x14ac:dyDescent="0.2">
      <c r="A105" s="872"/>
      <c r="B105" s="873"/>
      <c r="C105" s="899"/>
      <c r="D105" s="900"/>
      <c r="F105" s="872"/>
      <c r="G105" s="882"/>
      <c r="H105" s="889"/>
      <c r="I105" s="890"/>
      <c r="J105" s="890"/>
      <c r="K105" s="890"/>
      <c r="L105" s="890"/>
      <c r="M105" s="890"/>
      <c r="N105" s="891"/>
      <c r="P105" s="903" t="s">
        <v>97</v>
      </c>
      <c r="Q105" s="904"/>
      <c r="R105" s="904"/>
      <c r="S105" s="905" t="str">
        <f>IF(S58="","",S58)</f>
        <v>〇〇〇@××××</v>
      </c>
      <c r="T105" s="905"/>
      <c r="U105" s="905"/>
      <c r="V105" s="905"/>
      <c r="W105" s="905"/>
      <c r="X105" s="905"/>
      <c r="Y105" s="905"/>
      <c r="Z105" s="906"/>
    </row>
    <row r="106" spans="1:26" s="29" customFormat="1" ht="10.5" customHeight="1" thickBot="1" x14ac:dyDescent="0.2"/>
    <row r="107" spans="1:26" s="29" customFormat="1" ht="19.5" customHeight="1" x14ac:dyDescent="0.15">
      <c r="A107" s="844" t="s">
        <v>9</v>
      </c>
      <c r="B107" s="846" t="s">
        <v>23</v>
      </c>
      <c r="C107" s="848" t="s">
        <v>10</v>
      </c>
      <c r="D107" s="849"/>
      <c r="E107" s="849"/>
      <c r="F107" s="849"/>
      <c r="G107" s="849"/>
      <c r="H107" s="850"/>
      <c r="I107" s="854" t="s">
        <v>8</v>
      </c>
      <c r="J107" s="855"/>
      <c r="K107" s="855"/>
      <c r="L107" s="855"/>
      <c r="M107" s="855"/>
      <c r="N107" s="855"/>
      <c r="O107" s="855"/>
      <c r="P107" s="856"/>
      <c r="Q107" s="857" t="s">
        <v>4</v>
      </c>
      <c r="R107" s="858"/>
      <c r="S107" s="858"/>
      <c r="T107" s="858"/>
      <c r="U107" s="858"/>
      <c r="V107" s="858"/>
      <c r="W107" s="848" t="s">
        <v>11</v>
      </c>
      <c r="X107" s="859"/>
      <c r="Y107" s="859"/>
      <c r="Z107" s="860"/>
    </row>
    <row r="108" spans="1:26" s="29" customFormat="1" ht="19.5" customHeight="1" x14ac:dyDescent="0.15">
      <c r="A108" s="845"/>
      <c r="B108" s="847"/>
      <c r="C108" s="851"/>
      <c r="D108" s="852"/>
      <c r="E108" s="852"/>
      <c r="F108" s="852"/>
      <c r="G108" s="852"/>
      <c r="H108" s="853"/>
      <c r="I108" s="34" t="s">
        <v>2</v>
      </c>
      <c r="J108" s="34" t="s">
        <v>0</v>
      </c>
      <c r="K108" s="864" t="s">
        <v>1</v>
      </c>
      <c r="L108" s="865"/>
      <c r="M108" s="864" t="s">
        <v>5</v>
      </c>
      <c r="N108" s="866"/>
      <c r="O108" s="866"/>
      <c r="P108" s="865"/>
      <c r="Q108" s="35" t="s">
        <v>13</v>
      </c>
      <c r="R108" s="867" t="s">
        <v>2</v>
      </c>
      <c r="S108" s="865"/>
      <c r="T108" s="867" t="s">
        <v>5</v>
      </c>
      <c r="U108" s="868"/>
      <c r="V108" s="869"/>
      <c r="W108" s="861"/>
      <c r="X108" s="862"/>
      <c r="Y108" s="862"/>
      <c r="Z108" s="863"/>
    </row>
    <row r="109" spans="1:26" s="29" customFormat="1" ht="21" customHeight="1" x14ac:dyDescent="0.15">
      <c r="A109" s="36">
        <f>IF(A62="","",A62)</f>
        <v>41882</v>
      </c>
      <c r="B109" s="37" t="str">
        <f>IF(B62="","",B62)</f>
        <v>労務費</v>
      </c>
      <c r="C109" s="834" t="str">
        <f>IF(C62="","",C62)</f>
        <v>転圧工</v>
      </c>
      <c r="D109" s="835"/>
      <c r="E109" s="835"/>
      <c r="F109" s="835"/>
      <c r="G109" s="835"/>
      <c r="H109" s="836"/>
      <c r="I109" s="38">
        <f t="shared" ref="I109:K118" si="10">IF(I62="","",I62)</f>
        <v>1500</v>
      </c>
      <c r="J109" s="38" t="str">
        <f t="shared" si="10"/>
        <v>㎡</v>
      </c>
      <c r="K109" s="837">
        <f t="shared" si="10"/>
        <v>5</v>
      </c>
      <c r="L109" s="838"/>
      <c r="M109" s="837">
        <f>IF(M62="","",M62)</f>
        <v>7500</v>
      </c>
      <c r="N109" s="839"/>
      <c r="O109" s="839"/>
      <c r="P109" s="838"/>
      <c r="Q109" s="39">
        <f t="shared" ref="Q109:R118" si="11">IF(Q62="","",Q62)</f>
        <v>90</v>
      </c>
      <c r="R109" s="840">
        <f t="shared" si="11"/>
        <v>1350</v>
      </c>
      <c r="S109" s="841"/>
      <c r="T109" s="837">
        <f>IF(T62="","",T62)</f>
        <v>6750</v>
      </c>
      <c r="U109" s="839"/>
      <c r="V109" s="838"/>
      <c r="W109" s="840" t="str">
        <f t="shared" ref="W109:W121" si="12">IF(W62="","",W62)</f>
        <v/>
      </c>
      <c r="X109" s="842"/>
      <c r="Y109" s="842"/>
      <c r="Z109" s="843"/>
    </row>
    <row r="110" spans="1:26" s="29" customFormat="1" ht="21" customHeight="1" x14ac:dyDescent="0.15">
      <c r="A110" s="40" t="str">
        <f t="shared" ref="A110:C118" si="13">IF(A63="","",A63)</f>
        <v/>
      </c>
      <c r="B110" s="37" t="str">
        <f t="shared" si="13"/>
        <v/>
      </c>
      <c r="C110" s="814" t="str">
        <f t="shared" si="13"/>
        <v/>
      </c>
      <c r="D110" s="815"/>
      <c r="E110" s="815"/>
      <c r="F110" s="815"/>
      <c r="G110" s="815"/>
      <c r="H110" s="816"/>
      <c r="I110" s="41" t="str">
        <f t="shared" si="10"/>
        <v/>
      </c>
      <c r="J110" s="41" t="str">
        <f t="shared" si="10"/>
        <v/>
      </c>
      <c r="K110" s="817" t="str">
        <f t="shared" si="10"/>
        <v/>
      </c>
      <c r="L110" s="818"/>
      <c r="M110" s="817" t="str">
        <f t="shared" ref="M110:M121" si="14">IF(M63="","",M63)</f>
        <v/>
      </c>
      <c r="N110" s="819"/>
      <c r="O110" s="819"/>
      <c r="P110" s="818"/>
      <c r="Q110" s="41" t="str">
        <f t="shared" si="11"/>
        <v/>
      </c>
      <c r="R110" s="820" t="str">
        <f t="shared" si="11"/>
        <v/>
      </c>
      <c r="S110" s="821"/>
      <c r="T110" s="817" t="str">
        <f t="shared" ref="T110:T121" si="15">IF(T63="","",T63)</f>
        <v/>
      </c>
      <c r="U110" s="819"/>
      <c r="V110" s="818"/>
      <c r="W110" s="820" t="str">
        <f t="shared" si="12"/>
        <v/>
      </c>
      <c r="X110" s="822"/>
      <c r="Y110" s="822"/>
      <c r="Z110" s="823"/>
    </row>
    <row r="111" spans="1:26" s="29" customFormat="1" ht="21" customHeight="1" x14ac:dyDescent="0.15">
      <c r="A111" s="40" t="str">
        <f t="shared" si="13"/>
        <v/>
      </c>
      <c r="B111" s="37" t="str">
        <f t="shared" si="13"/>
        <v/>
      </c>
      <c r="C111" s="814" t="str">
        <f t="shared" si="13"/>
        <v/>
      </c>
      <c r="D111" s="815"/>
      <c r="E111" s="815"/>
      <c r="F111" s="815"/>
      <c r="G111" s="815"/>
      <c r="H111" s="816"/>
      <c r="I111" s="41" t="str">
        <f t="shared" si="10"/>
        <v/>
      </c>
      <c r="J111" s="41" t="str">
        <f t="shared" si="10"/>
        <v/>
      </c>
      <c r="K111" s="817" t="str">
        <f t="shared" si="10"/>
        <v/>
      </c>
      <c r="L111" s="818"/>
      <c r="M111" s="817" t="str">
        <f t="shared" si="14"/>
        <v/>
      </c>
      <c r="N111" s="819"/>
      <c r="O111" s="819"/>
      <c r="P111" s="818"/>
      <c r="Q111" s="41" t="str">
        <f t="shared" si="11"/>
        <v/>
      </c>
      <c r="R111" s="820" t="str">
        <f t="shared" si="11"/>
        <v/>
      </c>
      <c r="S111" s="821"/>
      <c r="T111" s="817" t="str">
        <f t="shared" si="15"/>
        <v/>
      </c>
      <c r="U111" s="819"/>
      <c r="V111" s="818"/>
      <c r="W111" s="820" t="str">
        <f t="shared" si="12"/>
        <v/>
      </c>
      <c r="X111" s="822"/>
      <c r="Y111" s="822"/>
      <c r="Z111" s="823"/>
    </row>
    <row r="112" spans="1:26" s="29" customFormat="1" ht="21" customHeight="1" x14ac:dyDescent="0.15">
      <c r="A112" s="40" t="str">
        <f t="shared" si="13"/>
        <v/>
      </c>
      <c r="B112" s="37" t="str">
        <f t="shared" si="13"/>
        <v/>
      </c>
      <c r="C112" s="814" t="str">
        <f t="shared" si="13"/>
        <v/>
      </c>
      <c r="D112" s="815"/>
      <c r="E112" s="815"/>
      <c r="F112" s="815"/>
      <c r="G112" s="815"/>
      <c r="H112" s="816"/>
      <c r="I112" s="41" t="str">
        <f t="shared" si="10"/>
        <v/>
      </c>
      <c r="J112" s="41" t="str">
        <f t="shared" si="10"/>
        <v/>
      </c>
      <c r="K112" s="817" t="str">
        <f t="shared" si="10"/>
        <v/>
      </c>
      <c r="L112" s="818"/>
      <c r="M112" s="817" t="str">
        <f t="shared" si="14"/>
        <v/>
      </c>
      <c r="N112" s="819"/>
      <c r="O112" s="819"/>
      <c r="P112" s="818"/>
      <c r="Q112" s="41" t="str">
        <f t="shared" si="11"/>
        <v/>
      </c>
      <c r="R112" s="820" t="str">
        <f t="shared" si="11"/>
        <v/>
      </c>
      <c r="S112" s="821"/>
      <c r="T112" s="817" t="str">
        <f t="shared" si="15"/>
        <v/>
      </c>
      <c r="U112" s="819"/>
      <c r="V112" s="818"/>
      <c r="W112" s="820" t="str">
        <f t="shared" si="12"/>
        <v/>
      </c>
      <c r="X112" s="822"/>
      <c r="Y112" s="822"/>
      <c r="Z112" s="823"/>
    </row>
    <row r="113" spans="1:26" s="29" customFormat="1" ht="21" customHeight="1" x14ac:dyDescent="0.15">
      <c r="A113" s="40" t="str">
        <f t="shared" si="13"/>
        <v/>
      </c>
      <c r="B113" s="37" t="str">
        <f t="shared" si="13"/>
        <v/>
      </c>
      <c r="C113" s="814" t="str">
        <f t="shared" si="13"/>
        <v/>
      </c>
      <c r="D113" s="815"/>
      <c r="E113" s="815"/>
      <c r="F113" s="815"/>
      <c r="G113" s="815"/>
      <c r="H113" s="816"/>
      <c r="I113" s="41" t="str">
        <f t="shared" si="10"/>
        <v/>
      </c>
      <c r="J113" s="41" t="str">
        <f t="shared" si="10"/>
        <v/>
      </c>
      <c r="K113" s="817" t="str">
        <f t="shared" si="10"/>
        <v/>
      </c>
      <c r="L113" s="818"/>
      <c r="M113" s="817" t="str">
        <f t="shared" si="14"/>
        <v/>
      </c>
      <c r="N113" s="819"/>
      <c r="O113" s="819"/>
      <c r="P113" s="818"/>
      <c r="Q113" s="41" t="str">
        <f t="shared" si="11"/>
        <v/>
      </c>
      <c r="R113" s="820" t="str">
        <f t="shared" si="11"/>
        <v/>
      </c>
      <c r="S113" s="821"/>
      <c r="T113" s="817" t="str">
        <f t="shared" si="15"/>
        <v/>
      </c>
      <c r="U113" s="819"/>
      <c r="V113" s="818"/>
      <c r="W113" s="820" t="str">
        <f t="shared" si="12"/>
        <v/>
      </c>
      <c r="X113" s="822"/>
      <c r="Y113" s="822"/>
      <c r="Z113" s="823"/>
    </row>
    <row r="114" spans="1:26" s="29" customFormat="1" ht="21" customHeight="1" x14ac:dyDescent="0.15">
      <c r="A114" s="40" t="str">
        <f t="shared" si="13"/>
        <v/>
      </c>
      <c r="B114" s="37" t="str">
        <f t="shared" si="13"/>
        <v/>
      </c>
      <c r="C114" s="814" t="str">
        <f t="shared" si="13"/>
        <v/>
      </c>
      <c r="D114" s="815"/>
      <c r="E114" s="815"/>
      <c r="F114" s="815"/>
      <c r="G114" s="815"/>
      <c r="H114" s="816"/>
      <c r="I114" s="41" t="str">
        <f t="shared" si="10"/>
        <v/>
      </c>
      <c r="J114" s="41" t="str">
        <f t="shared" si="10"/>
        <v/>
      </c>
      <c r="K114" s="817" t="str">
        <f t="shared" si="10"/>
        <v/>
      </c>
      <c r="L114" s="818"/>
      <c r="M114" s="817" t="str">
        <f t="shared" si="14"/>
        <v/>
      </c>
      <c r="N114" s="819"/>
      <c r="O114" s="819"/>
      <c r="P114" s="818"/>
      <c r="Q114" s="41" t="str">
        <f t="shared" si="11"/>
        <v/>
      </c>
      <c r="R114" s="820" t="str">
        <f t="shared" si="11"/>
        <v/>
      </c>
      <c r="S114" s="821"/>
      <c r="T114" s="817" t="str">
        <f t="shared" si="15"/>
        <v/>
      </c>
      <c r="U114" s="819"/>
      <c r="V114" s="818"/>
      <c r="W114" s="820" t="str">
        <f t="shared" si="12"/>
        <v/>
      </c>
      <c r="X114" s="822"/>
      <c r="Y114" s="822"/>
      <c r="Z114" s="823"/>
    </row>
    <row r="115" spans="1:26" s="29" customFormat="1" ht="21" customHeight="1" x14ac:dyDescent="0.15">
      <c r="A115" s="40" t="str">
        <f t="shared" si="13"/>
        <v/>
      </c>
      <c r="B115" s="37" t="str">
        <f t="shared" si="13"/>
        <v/>
      </c>
      <c r="C115" s="814" t="str">
        <f t="shared" si="13"/>
        <v/>
      </c>
      <c r="D115" s="815"/>
      <c r="E115" s="815"/>
      <c r="F115" s="815"/>
      <c r="G115" s="815"/>
      <c r="H115" s="816"/>
      <c r="I115" s="41" t="str">
        <f t="shared" si="10"/>
        <v/>
      </c>
      <c r="J115" s="41" t="str">
        <f t="shared" si="10"/>
        <v/>
      </c>
      <c r="K115" s="817" t="str">
        <f t="shared" si="10"/>
        <v/>
      </c>
      <c r="L115" s="818"/>
      <c r="M115" s="817" t="str">
        <f t="shared" si="14"/>
        <v/>
      </c>
      <c r="N115" s="819"/>
      <c r="O115" s="819"/>
      <c r="P115" s="818"/>
      <c r="Q115" s="41" t="str">
        <f t="shared" si="11"/>
        <v/>
      </c>
      <c r="R115" s="820" t="str">
        <f t="shared" si="11"/>
        <v/>
      </c>
      <c r="S115" s="821"/>
      <c r="T115" s="817" t="str">
        <f t="shared" si="15"/>
        <v/>
      </c>
      <c r="U115" s="819"/>
      <c r="V115" s="818"/>
      <c r="W115" s="820" t="str">
        <f t="shared" si="12"/>
        <v/>
      </c>
      <c r="X115" s="822"/>
      <c r="Y115" s="822"/>
      <c r="Z115" s="823"/>
    </row>
    <row r="116" spans="1:26" s="29" customFormat="1" ht="21" customHeight="1" x14ac:dyDescent="0.15">
      <c r="A116" s="40" t="str">
        <f t="shared" si="13"/>
        <v/>
      </c>
      <c r="B116" s="37" t="str">
        <f t="shared" si="13"/>
        <v/>
      </c>
      <c r="C116" s="814" t="str">
        <f t="shared" si="13"/>
        <v/>
      </c>
      <c r="D116" s="815"/>
      <c r="E116" s="815"/>
      <c r="F116" s="815"/>
      <c r="G116" s="815"/>
      <c r="H116" s="816"/>
      <c r="I116" s="41" t="str">
        <f t="shared" si="10"/>
        <v/>
      </c>
      <c r="J116" s="41" t="str">
        <f t="shared" si="10"/>
        <v/>
      </c>
      <c r="K116" s="817" t="str">
        <f t="shared" si="10"/>
        <v/>
      </c>
      <c r="L116" s="818"/>
      <c r="M116" s="817" t="str">
        <f t="shared" si="14"/>
        <v/>
      </c>
      <c r="N116" s="819"/>
      <c r="O116" s="819"/>
      <c r="P116" s="818"/>
      <c r="Q116" s="41" t="str">
        <f t="shared" si="11"/>
        <v/>
      </c>
      <c r="R116" s="820" t="str">
        <f t="shared" si="11"/>
        <v/>
      </c>
      <c r="S116" s="821"/>
      <c r="T116" s="817" t="str">
        <f t="shared" si="15"/>
        <v/>
      </c>
      <c r="U116" s="819"/>
      <c r="V116" s="818"/>
      <c r="W116" s="820" t="str">
        <f t="shared" si="12"/>
        <v/>
      </c>
      <c r="X116" s="822"/>
      <c r="Y116" s="822"/>
      <c r="Z116" s="823"/>
    </row>
    <row r="117" spans="1:26" s="29" customFormat="1" ht="21" customHeight="1" x14ac:dyDescent="0.15">
      <c r="A117" s="42" t="str">
        <f t="shared" si="13"/>
        <v/>
      </c>
      <c r="B117" s="37" t="str">
        <f t="shared" si="13"/>
        <v/>
      </c>
      <c r="C117" s="814" t="str">
        <f t="shared" si="13"/>
        <v/>
      </c>
      <c r="D117" s="815"/>
      <c r="E117" s="815"/>
      <c r="F117" s="815"/>
      <c r="G117" s="815"/>
      <c r="H117" s="816"/>
      <c r="I117" s="43" t="str">
        <f t="shared" si="10"/>
        <v/>
      </c>
      <c r="J117" s="43" t="str">
        <f t="shared" si="10"/>
        <v/>
      </c>
      <c r="K117" s="817" t="str">
        <f t="shared" si="10"/>
        <v/>
      </c>
      <c r="L117" s="818"/>
      <c r="M117" s="817" t="str">
        <f t="shared" si="14"/>
        <v/>
      </c>
      <c r="N117" s="819"/>
      <c r="O117" s="819"/>
      <c r="P117" s="818"/>
      <c r="Q117" s="43" t="str">
        <f t="shared" si="11"/>
        <v/>
      </c>
      <c r="R117" s="820" t="str">
        <f t="shared" si="11"/>
        <v/>
      </c>
      <c r="S117" s="821"/>
      <c r="T117" s="817" t="str">
        <f t="shared" si="15"/>
        <v/>
      </c>
      <c r="U117" s="819"/>
      <c r="V117" s="818"/>
      <c r="W117" s="820" t="str">
        <f t="shared" si="12"/>
        <v/>
      </c>
      <c r="X117" s="822"/>
      <c r="Y117" s="822"/>
      <c r="Z117" s="823"/>
    </row>
    <row r="118" spans="1:26" s="29" customFormat="1" ht="21" customHeight="1" thickBot="1" x14ac:dyDescent="0.2">
      <c r="A118" s="44" t="str">
        <f t="shared" si="13"/>
        <v/>
      </c>
      <c r="B118" s="45" t="str">
        <f t="shared" si="13"/>
        <v/>
      </c>
      <c r="C118" s="824" t="str">
        <f t="shared" si="13"/>
        <v/>
      </c>
      <c r="D118" s="825"/>
      <c r="E118" s="825"/>
      <c r="F118" s="825"/>
      <c r="G118" s="825"/>
      <c r="H118" s="826"/>
      <c r="I118" s="46" t="str">
        <f t="shared" si="10"/>
        <v/>
      </c>
      <c r="J118" s="46" t="str">
        <f t="shared" si="10"/>
        <v/>
      </c>
      <c r="K118" s="827" t="str">
        <f t="shared" si="10"/>
        <v/>
      </c>
      <c r="L118" s="828"/>
      <c r="M118" s="827" t="str">
        <f t="shared" si="14"/>
        <v/>
      </c>
      <c r="N118" s="829"/>
      <c r="O118" s="829"/>
      <c r="P118" s="828"/>
      <c r="Q118" s="43" t="str">
        <f t="shared" si="11"/>
        <v/>
      </c>
      <c r="R118" s="830" t="str">
        <f t="shared" si="11"/>
        <v/>
      </c>
      <c r="S118" s="831"/>
      <c r="T118" s="827" t="str">
        <f t="shared" si="15"/>
        <v/>
      </c>
      <c r="U118" s="829"/>
      <c r="V118" s="828"/>
      <c r="W118" s="830" t="str">
        <f t="shared" si="12"/>
        <v/>
      </c>
      <c r="X118" s="832"/>
      <c r="Y118" s="832"/>
      <c r="Z118" s="833"/>
    </row>
    <row r="119" spans="1:26" s="29" customFormat="1" ht="21" customHeight="1" x14ac:dyDescent="0.15">
      <c r="A119" s="47" t="s">
        <v>36</v>
      </c>
      <c r="B119" s="33"/>
      <c r="C119" s="795"/>
      <c r="D119" s="795"/>
      <c r="E119" s="795"/>
      <c r="F119" s="795"/>
      <c r="G119" s="796"/>
      <c r="H119" s="24"/>
      <c r="I119" s="797" t="s">
        <v>18</v>
      </c>
      <c r="J119" s="798"/>
      <c r="K119" s="798"/>
      <c r="L119" s="799"/>
      <c r="M119" s="800">
        <f t="shared" si="14"/>
        <v>7500</v>
      </c>
      <c r="N119" s="801"/>
      <c r="O119" s="801"/>
      <c r="P119" s="802"/>
      <c r="Q119" s="803" t="s">
        <v>18</v>
      </c>
      <c r="R119" s="798"/>
      <c r="S119" s="799"/>
      <c r="T119" s="800">
        <f t="shared" si="15"/>
        <v>6750</v>
      </c>
      <c r="U119" s="801"/>
      <c r="V119" s="802"/>
      <c r="W119" s="805" t="str">
        <f t="shared" si="12"/>
        <v/>
      </c>
      <c r="X119" s="730"/>
      <c r="Y119" s="730"/>
      <c r="Z119" s="806"/>
    </row>
    <row r="120" spans="1:26" s="29" customFormat="1" ht="21" customHeight="1" x14ac:dyDescent="0.15">
      <c r="A120" s="751" t="str">
        <f>IF(A73="","",A73)</f>
        <v/>
      </c>
      <c r="B120" s="752"/>
      <c r="C120" s="752"/>
      <c r="D120" s="752"/>
      <c r="E120" s="752"/>
      <c r="F120" s="755" t="str">
        <f>IF(F73="","",F73)</f>
        <v/>
      </c>
      <c r="G120" s="756"/>
      <c r="H120" s="25"/>
      <c r="I120" s="807" t="s">
        <v>17</v>
      </c>
      <c r="J120" s="808"/>
      <c r="K120" s="808"/>
      <c r="L120" s="704"/>
      <c r="M120" s="809">
        <f t="shared" si="14"/>
        <v>750</v>
      </c>
      <c r="N120" s="810"/>
      <c r="O120" s="810"/>
      <c r="P120" s="811"/>
      <c r="Q120" s="812" t="s">
        <v>17</v>
      </c>
      <c r="R120" s="808"/>
      <c r="S120" s="704"/>
      <c r="T120" s="809">
        <f t="shared" si="15"/>
        <v>675</v>
      </c>
      <c r="U120" s="810"/>
      <c r="V120" s="811"/>
      <c r="W120" s="697" t="str">
        <f t="shared" si="12"/>
        <v/>
      </c>
      <c r="X120" s="698"/>
      <c r="Y120" s="698"/>
      <c r="Z120" s="813"/>
    </row>
    <row r="121" spans="1:26" s="29" customFormat="1" ht="21" customHeight="1" thickBot="1" x14ac:dyDescent="0.2">
      <c r="A121" s="751" t="str">
        <f>IF(A74="","",A74)</f>
        <v/>
      </c>
      <c r="B121" s="752"/>
      <c r="C121" s="752"/>
      <c r="D121" s="752"/>
      <c r="E121" s="752"/>
      <c r="F121" s="755" t="str">
        <f>IF(F74="","",F74)</f>
        <v/>
      </c>
      <c r="G121" s="756"/>
      <c r="H121" s="25"/>
      <c r="I121" s="769" t="s">
        <v>19</v>
      </c>
      <c r="J121" s="770"/>
      <c r="K121" s="770"/>
      <c r="L121" s="771"/>
      <c r="M121" s="772">
        <f t="shared" si="14"/>
        <v>8250</v>
      </c>
      <c r="N121" s="773"/>
      <c r="O121" s="773"/>
      <c r="P121" s="774"/>
      <c r="Q121" s="804" t="s">
        <v>20</v>
      </c>
      <c r="R121" s="770"/>
      <c r="S121" s="771"/>
      <c r="T121" s="772">
        <f t="shared" si="15"/>
        <v>7425</v>
      </c>
      <c r="U121" s="773"/>
      <c r="V121" s="774"/>
      <c r="W121" s="775" t="str">
        <f t="shared" si="12"/>
        <v/>
      </c>
      <c r="X121" s="776"/>
      <c r="Y121" s="776"/>
      <c r="Z121" s="777"/>
    </row>
    <row r="122" spans="1:26" s="29" customFormat="1" ht="21" customHeight="1" x14ac:dyDescent="0.15">
      <c r="A122" s="751" t="str">
        <f>IF(A75="","",A75)</f>
        <v/>
      </c>
      <c r="B122" s="752"/>
      <c r="C122" s="752"/>
      <c r="D122" s="752"/>
      <c r="E122" s="752"/>
      <c r="F122" s="755" t="str">
        <f>IF(F75="","",F75)</f>
        <v/>
      </c>
      <c r="G122" s="756"/>
      <c r="H122" s="48"/>
      <c r="I122" s="48"/>
      <c r="J122" s="49"/>
      <c r="K122" s="49"/>
      <c r="L122" s="49"/>
      <c r="M122" s="32"/>
      <c r="N122" s="50"/>
      <c r="O122" s="50"/>
      <c r="P122" s="50"/>
      <c r="U122" s="778"/>
      <c r="V122" s="778"/>
      <c r="W122" s="32"/>
      <c r="X122" s="32"/>
      <c r="Y122" s="32"/>
      <c r="Z122" s="51"/>
    </row>
    <row r="123" spans="1:26" s="29" customFormat="1" ht="11.25" customHeight="1" x14ac:dyDescent="0.15">
      <c r="A123" s="751"/>
      <c r="B123" s="752"/>
      <c r="C123" s="752"/>
      <c r="D123" s="752"/>
      <c r="E123" s="752"/>
      <c r="F123" s="755"/>
      <c r="G123" s="756"/>
      <c r="H123" s="52"/>
      <c r="I123" s="747"/>
      <c r="J123" s="747"/>
      <c r="K123" s="747"/>
      <c r="L123" s="747"/>
      <c r="M123" s="747"/>
      <c r="N123" s="747"/>
      <c r="O123" s="747"/>
      <c r="P123" s="747"/>
      <c r="Q123" s="747"/>
      <c r="R123" s="747"/>
      <c r="S123" s="747"/>
      <c r="T123" s="53"/>
      <c r="U123" s="711" t="s">
        <v>6</v>
      </c>
      <c r="V123" s="713"/>
      <c r="W123" s="741">
        <f>IF(W76="","",W76)</f>
        <v>0</v>
      </c>
      <c r="X123" s="742"/>
      <c r="Y123" s="742"/>
      <c r="Z123" s="743"/>
    </row>
    <row r="124" spans="1:26" s="29" customFormat="1" ht="11.25" customHeight="1" x14ac:dyDescent="0.15">
      <c r="A124" s="751" t="str">
        <f>IF(A77="","",A77)</f>
        <v/>
      </c>
      <c r="B124" s="752"/>
      <c r="C124" s="752"/>
      <c r="D124" s="752"/>
      <c r="E124" s="752"/>
      <c r="F124" s="755" t="str">
        <f>IF(F77="","",F77)</f>
        <v/>
      </c>
      <c r="G124" s="756"/>
      <c r="H124" s="52"/>
      <c r="I124" s="768" t="s">
        <v>41</v>
      </c>
      <c r="J124" s="787" t="str">
        <f>IF(J77="","",J77)</f>
        <v>りそな</v>
      </c>
      <c r="K124" s="788"/>
      <c r="L124" s="788"/>
      <c r="M124" s="788" t="str">
        <f>IF(M77="","",M77)</f>
        <v>銀行</v>
      </c>
      <c r="N124" s="788"/>
      <c r="O124" s="791" t="str">
        <f>IF(O77="","",O77)</f>
        <v>○○</v>
      </c>
      <c r="P124" s="792"/>
      <c r="Q124" s="792"/>
      <c r="R124" s="704" t="str">
        <f>IF(R77="","",R77)</f>
        <v>支店</v>
      </c>
      <c r="S124" s="706"/>
      <c r="T124" s="53"/>
      <c r="U124" s="717"/>
      <c r="V124" s="719"/>
      <c r="W124" s="744"/>
      <c r="X124" s="745"/>
      <c r="Y124" s="745"/>
      <c r="Z124" s="746"/>
    </row>
    <row r="125" spans="1:26" s="29" customFormat="1" ht="11.25" customHeight="1" x14ac:dyDescent="0.15">
      <c r="A125" s="751"/>
      <c r="B125" s="752"/>
      <c r="C125" s="752"/>
      <c r="D125" s="752"/>
      <c r="E125" s="752"/>
      <c r="F125" s="755"/>
      <c r="G125" s="756"/>
      <c r="H125" s="52"/>
      <c r="I125" s="768"/>
      <c r="J125" s="789"/>
      <c r="K125" s="790"/>
      <c r="L125" s="790"/>
      <c r="M125" s="790"/>
      <c r="N125" s="790"/>
      <c r="O125" s="793"/>
      <c r="P125" s="794"/>
      <c r="Q125" s="794"/>
      <c r="R125" s="704"/>
      <c r="S125" s="706"/>
      <c r="T125" s="53"/>
      <c r="U125" s="711" t="s">
        <v>4</v>
      </c>
      <c r="V125" s="713"/>
      <c r="W125" s="741">
        <f>IF(W78="","",W78)</f>
        <v>7425</v>
      </c>
      <c r="X125" s="742"/>
      <c r="Y125" s="742"/>
      <c r="Z125" s="743"/>
    </row>
    <row r="126" spans="1:26" s="29" customFormat="1" ht="11.25" customHeight="1" x14ac:dyDescent="0.15">
      <c r="A126" s="751" t="str">
        <f>IF(A79="","",A79)</f>
        <v/>
      </c>
      <c r="B126" s="752"/>
      <c r="C126" s="752"/>
      <c r="D126" s="752"/>
      <c r="E126" s="752"/>
      <c r="F126" s="755" t="str">
        <f>IF(F79="","",F79)</f>
        <v/>
      </c>
      <c r="G126" s="756"/>
      <c r="H126" s="52"/>
      <c r="I126" s="768" t="s">
        <v>44</v>
      </c>
      <c r="J126" s="779" t="str">
        <f>IF(J79="","",J79)</f>
        <v>普通</v>
      </c>
      <c r="K126" s="779"/>
      <c r="L126" s="780" t="s">
        <v>56</v>
      </c>
      <c r="M126" s="780"/>
      <c r="N126" s="781">
        <f>IF(N79="","",N79)</f>
        <v>1234567</v>
      </c>
      <c r="O126" s="782"/>
      <c r="P126" s="782"/>
      <c r="Q126" s="782"/>
      <c r="R126" s="782"/>
      <c r="S126" s="783"/>
      <c r="T126" s="53"/>
      <c r="U126" s="717"/>
      <c r="V126" s="719"/>
      <c r="W126" s="744"/>
      <c r="X126" s="745"/>
      <c r="Y126" s="745"/>
      <c r="Z126" s="746"/>
    </row>
    <row r="127" spans="1:26" s="29" customFormat="1" ht="11.25" customHeight="1" thickBot="1" x14ac:dyDescent="0.2">
      <c r="A127" s="753"/>
      <c r="B127" s="754"/>
      <c r="C127" s="754"/>
      <c r="D127" s="754"/>
      <c r="E127" s="754"/>
      <c r="F127" s="757"/>
      <c r="G127" s="758"/>
      <c r="H127" s="52"/>
      <c r="I127" s="768"/>
      <c r="J127" s="779"/>
      <c r="K127" s="779"/>
      <c r="L127" s="780"/>
      <c r="M127" s="780"/>
      <c r="N127" s="784"/>
      <c r="O127" s="785"/>
      <c r="P127" s="785"/>
      <c r="Q127" s="785"/>
      <c r="R127" s="785"/>
      <c r="S127" s="786"/>
      <c r="T127" s="53"/>
      <c r="U127" s="711" t="s">
        <v>7</v>
      </c>
      <c r="V127" s="713"/>
      <c r="W127" s="741">
        <f>SUM(W123:Z126)</f>
        <v>7425</v>
      </c>
      <c r="X127" s="742"/>
      <c r="Y127" s="742"/>
      <c r="Z127" s="743"/>
    </row>
    <row r="128" spans="1:26" s="29" customFormat="1" ht="11.25" customHeight="1" x14ac:dyDescent="0.15">
      <c r="A128" s="724" t="s">
        <v>46</v>
      </c>
      <c r="B128" s="725"/>
      <c r="C128" s="725"/>
      <c r="D128" s="725"/>
      <c r="E128" s="725"/>
      <c r="F128" s="725"/>
      <c r="G128" s="726"/>
      <c r="H128" s="52"/>
      <c r="I128" s="54" t="s">
        <v>45</v>
      </c>
      <c r="J128" s="747" t="str">
        <f>IF(J81="","",J81)</f>
        <v>マルマルケンセツ（カ</v>
      </c>
      <c r="K128" s="747"/>
      <c r="L128" s="747"/>
      <c r="M128" s="747"/>
      <c r="N128" s="747"/>
      <c r="O128" s="747"/>
      <c r="P128" s="747"/>
      <c r="Q128" s="747"/>
      <c r="R128" s="747"/>
      <c r="S128" s="747"/>
      <c r="T128" s="53"/>
      <c r="U128" s="717"/>
      <c r="V128" s="719"/>
      <c r="W128" s="744"/>
      <c r="X128" s="745"/>
      <c r="Y128" s="745"/>
      <c r="Z128" s="746"/>
    </row>
    <row r="129" spans="1:29" s="29" customFormat="1" ht="22.5" customHeight="1" thickBot="1" x14ac:dyDescent="0.25">
      <c r="A129" s="740" t="str">
        <f>IF(A82="","",A82)</f>
        <v/>
      </c>
      <c r="B129" s="722"/>
      <c r="C129" s="722"/>
      <c r="D129" s="722"/>
      <c r="E129" s="722"/>
      <c r="F129" s="722"/>
      <c r="G129" s="723"/>
      <c r="H129" s="52"/>
      <c r="I129" s="55" t="s">
        <v>57</v>
      </c>
      <c r="J129" s="706" t="str">
        <f>IF(J82="","",J82)</f>
        <v>○○建設（株）</v>
      </c>
      <c r="K129" s="706"/>
      <c r="L129" s="706"/>
      <c r="M129" s="706"/>
      <c r="N129" s="706"/>
      <c r="O129" s="706"/>
      <c r="P129" s="706"/>
      <c r="Q129" s="706"/>
      <c r="R129" s="706"/>
      <c r="S129" s="706"/>
      <c r="T129" s="25"/>
      <c r="U129" s="720" t="s">
        <v>12</v>
      </c>
      <c r="V129" s="720"/>
      <c r="W129" s="748">
        <f>IF(W82="","",W82)</f>
        <v>825</v>
      </c>
      <c r="X129" s="749"/>
      <c r="Y129" s="749"/>
      <c r="Z129" s="750"/>
    </row>
    <row r="130" spans="1:29" s="29" customFormat="1" ht="3" customHeight="1" thickBot="1" x14ac:dyDescent="0.2"/>
    <row r="131" spans="1:29" s="29" customFormat="1" x14ac:dyDescent="0.15">
      <c r="A131" s="724" t="s">
        <v>47</v>
      </c>
      <c r="B131" s="725"/>
      <c r="C131" s="725"/>
      <c r="D131" s="726"/>
      <c r="E131" s="727" t="s">
        <v>111</v>
      </c>
      <c r="F131" s="730" t="str">
        <f>IF(F84="","",F84)</f>
        <v/>
      </c>
      <c r="G131" s="731" t="s">
        <v>48</v>
      </c>
      <c r="H131" s="760" t="s">
        <v>98</v>
      </c>
      <c r="I131" s="761"/>
      <c r="J131" s="761"/>
      <c r="K131" s="761"/>
      <c r="L131" s="761"/>
      <c r="M131" s="761"/>
      <c r="N131" s="761"/>
      <c r="O131" s="762"/>
      <c r="Q131" s="759" t="s">
        <v>37</v>
      </c>
      <c r="R131" s="759"/>
      <c r="S131" s="759"/>
      <c r="T131" s="759"/>
      <c r="U131" s="759"/>
      <c r="V131" s="759"/>
      <c r="W131" s="759"/>
      <c r="X131" s="56"/>
      <c r="Y131" s="689" t="s">
        <v>40</v>
      </c>
      <c r="Z131" s="690"/>
    </row>
    <row r="132" spans="1:29" s="29" customFormat="1" x14ac:dyDescent="0.15">
      <c r="A132" s="691" t="str">
        <f>IF(A85="","",A85)</f>
        <v/>
      </c>
      <c r="B132" s="692"/>
      <c r="C132" s="692"/>
      <c r="D132" s="693"/>
      <c r="E132" s="728"/>
      <c r="F132" s="698"/>
      <c r="G132" s="699"/>
      <c r="H132" s="763" t="s">
        <v>99</v>
      </c>
      <c r="I132" s="764"/>
      <c r="J132" s="764"/>
      <c r="K132" s="764"/>
      <c r="L132" s="764"/>
      <c r="M132" s="764"/>
      <c r="N132" s="764"/>
      <c r="O132" s="765"/>
      <c r="Q132" s="697" t="s">
        <v>38</v>
      </c>
      <c r="R132" s="698"/>
      <c r="S132" s="698"/>
      <c r="T132" s="699"/>
      <c r="U132" s="26" t="s">
        <v>38</v>
      </c>
      <c r="V132" s="26" t="s">
        <v>38</v>
      </c>
      <c r="W132" s="26" t="s">
        <v>39</v>
      </c>
      <c r="X132" s="57"/>
      <c r="Y132" s="700"/>
      <c r="Z132" s="701"/>
    </row>
    <row r="133" spans="1:29" s="29" customFormat="1" x14ac:dyDescent="0.15">
      <c r="A133" s="691"/>
      <c r="B133" s="692"/>
      <c r="C133" s="692"/>
      <c r="D133" s="693"/>
      <c r="E133" s="728"/>
      <c r="F133" s="704" t="s">
        <v>11</v>
      </c>
      <c r="G133" s="706" t="str">
        <f>IF(G86="","",G86)</f>
        <v/>
      </c>
      <c r="H133" s="706"/>
      <c r="I133" s="706"/>
      <c r="J133" s="706"/>
      <c r="K133" s="706"/>
      <c r="L133" s="706"/>
      <c r="M133" s="706"/>
      <c r="N133" s="706"/>
      <c r="O133" s="707"/>
      <c r="Q133" s="711"/>
      <c r="R133" s="712"/>
      <c r="S133" s="712"/>
      <c r="T133" s="713"/>
      <c r="U133" s="720"/>
      <c r="V133" s="720"/>
      <c r="W133" s="720"/>
      <c r="X133" s="57"/>
      <c r="Y133" s="700"/>
      <c r="Z133" s="701"/>
    </row>
    <row r="134" spans="1:29" s="29" customFormat="1" ht="14.25" thickBot="1" x14ac:dyDescent="0.2">
      <c r="A134" s="694"/>
      <c r="B134" s="695"/>
      <c r="C134" s="695"/>
      <c r="D134" s="696"/>
      <c r="E134" s="729"/>
      <c r="F134" s="705"/>
      <c r="G134" s="708"/>
      <c r="H134" s="708"/>
      <c r="I134" s="708"/>
      <c r="J134" s="709"/>
      <c r="K134" s="709"/>
      <c r="L134" s="709"/>
      <c r="M134" s="709"/>
      <c r="N134" s="709"/>
      <c r="O134" s="710"/>
      <c r="Q134" s="714"/>
      <c r="R134" s="715"/>
      <c r="S134" s="715"/>
      <c r="T134" s="716"/>
      <c r="U134" s="720"/>
      <c r="V134" s="720"/>
      <c r="W134" s="720"/>
      <c r="X134" s="57"/>
      <c r="Y134" s="700"/>
      <c r="Z134" s="701"/>
    </row>
    <row r="135" spans="1:29" s="29" customFormat="1" x14ac:dyDescent="0.15">
      <c r="A135" s="732" t="s">
        <v>52</v>
      </c>
      <c r="B135" s="732"/>
      <c r="C135" s="732"/>
      <c r="D135" s="732" t="s">
        <v>53</v>
      </c>
      <c r="E135" s="732"/>
      <c r="F135" s="732"/>
      <c r="G135" s="733" t="s">
        <v>54</v>
      </c>
      <c r="H135" s="733"/>
      <c r="I135" s="733"/>
      <c r="J135" s="734" t="s">
        <v>51</v>
      </c>
      <c r="K135" s="735"/>
      <c r="L135" s="735"/>
      <c r="M135" s="735"/>
      <c r="N135" s="735"/>
      <c r="O135" s="736"/>
      <c r="Q135" s="714"/>
      <c r="R135" s="715"/>
      <c r="S135" s="715"/>
      <c r="T135" s="716"/>
      <c r="U135" s="720"/>
      <c r="V135" s="720"/>
      <c r="W135" s="720"/>
      <c r="X135" s="57"/>
      <c r="Y135" s="700"/>
      <c r="Z135" s="701"/>
    </row>
    <row r="136" spans="1:29" s="29" customFormat="1" ht="14.25" thickBot="1" x14ac:dyDescent="0.2">
      <c r="A136" s="737" t="str">
        <f>IF(A89="","",A89)</f>
        <v/>
      </c>
      <c r="B136" s="737"/>
      <c r="C136" s="737"/>
      <c r="D136" s="737" t="str">
        <f>IF(D89="","",D89)</f>
        <v/>
      </c>
      <c r="E136" s="737"/>
      <c r="F136" s="737"/>
      <c r="G136" s="737" t="str">
        <f>IF(G89="","",G89)</f>
        <v/>
      </c>
      <c r="H136" s="737"/>
      <c r="I136" s="737"/>
      <c r="J136" s="739" t="str">
        <f>IF(J89="","",J89)</f>
        <v/>
      </c>
      <c r="K136" s="715" t="s">
        <v>49</v>
      </c>
      <c r="L136" s="766" t="str">
        <f>IF(L89="","",L89)</f>
        <v/>
      </c>
      <c r="M136" s="766"/>
      <c r="N136" s="715" t="s">
        <v>50</v>
      </c>
      <c r="O136" s="721"/>
      <c r="Q136" s="714"/>
      <c r="R136" s="715"/>
      <c r="S136" s="715"/>
      <c r="T136" s="716"/>
      <c r="U136" s="720"/>
      <c r="V136" s="720"/>
      <c r="W136" s="720"/>
      <c r="X136" s="57"/>
      <c r="Y136" s="700"/>
      <c r="Z136" s="701"/>
    </row>
    <row r="137" spans="1:29" s="29" customFormat="1" ht="14.25" thickBot="1" x14ac:dyDescent="0.2">
      <c r="A137" s="738"/>
      <c r="B137" s="738"/>
      <c r="C137" s="738"/>
      <c r="D137" s="738"/>
      <c r="E137" s="738"/>
      <c r="F137" s="738"/>
      <c r="G137" s="738"/>
      <c r="H137" s="738"/>
      <c r="I137" s="738"/>
      <c r="J137" s="740"/>
      <c r="K137" s="722"/>
      <c r="L137" s="767"/>
      <c r="M137" s="767"/>
      <c r="N137" s="722"/>
      <c r="O137" s="723"/>
      <c r="Q137" s="714"/>
      <c r="R137" s="715"/>
      <c r="S137" s="715"/>
      <c r="T137" s="716"/>
      <c r="U137" s="720"/>
      <c r="V137" s="720"/>
      <c r="W137" s="720"/>
      <c r="X137" s="57"/>
      <c r="Y137" s="700"/>
      <c r="Z137" s="701"/>
    </row>
    <row r="138" spans="1:29" s="29" customFormat="1" x14ac:dyDescent="0.15">
      <c r="A138" s="29" t="s">
        <v>3</v>
      </c>
      <c r="Q138" s="717"/>
      <c r="R138" s="718"/>
      <c r="S138" s="718"/>
      <c r="T138" s="719"/>
      <c r="U138" s="720"/>
      <c r="V138" s="720"/>
      <c r="W138" s="720"/>
      <c r="X138" s="57"/>
      <c r="Y138" s="700"/>
      <c r="Z138" s="701"/>
    </row>
    <row r="139" spans="1:29" s="29" customFormat="1" x14ac:dyDescent="0.15">
      <c r="A139" s="58" t="s">
        <v>16</v>
      </c>
      <c r="D139" s="59"/>
      <c r="E139" s="59"/>
      <c r="F139" s="59"/>
      <c r="G139" s="59"/>
      <c r="H139" s="59"/>
      <c r="I139" s="59"/>
      <c r="J139" s="59"/>
      <c r="K139" s="59"/>
      <c r="L139" s="59"/>
      <c r="M139" s="59"/>
      <c r="N139" s="59"/>
      <c r="O139" s="59"/>
      <c r="P139" s="59"/>
      <c r="Q139" s="59"/>
      <c r="R139" s="59"/>
      <c r="S139" s="59"/>
      <c r="T139" s="59"/>
      <c r="U139" s="59"/>
      <c r="V139" s="59"/>
      <c r="W139" s="59"/>
      <c r="X139" s="59"/>
      <c r="Y139" s="700"/>
      <c r="Z139" s="701"/>
      <c r="AA139" s="59"/>
      <c r="AB139" s="59"/>
      <c r="AC139" s="59"/>
    </row>
    <row r="140" spans="1:29" s="29" customFormat="1" x14ac:dyDescent="0.15">
      <c r="A140" s="58" t="s">
        <v>112</v>
      </c>
      <c r="D140" s="59"/>
      <c r="E140" s="59"/>
      <c r="F140" s="59"/>
      <c r="G140" s="59"/>
      <c r="H140" s="59"/>
      <c r="I140" s="59"/>
      <c r="J140" s="59"/>
      <c r="K140" s="59"/>
      <c r="L140" s="59"/>
      <c r="M140" s="59"/>
      <c r="N140" s="59"/>
      <c r="O140" s="59"/>
      <c r="P140" s="59"/>
      <c r="Q140" s="59"/>
      <c r="R140" s="59"/>
      <c r="S140" s="59"/>
      <c r="T140" s="59"/>
      <c r="U140" s="59"/>
      <c r="V140" s="59"/>
      <c r="W140" s="59"/>
      <c r="X140" s="59"/>
      <c r="Y140" s="700"/>
      <c r="Z140" s="701"/>
      <c r="AA140" s="59"/>
      <c r="AB140" s="59"/>
      <c r="AC140" s="59"/>
    </row>
    <row r="141" spans="1:29" s="29" customFormat="1" x14ac:dyDescent="0.15">
      <c r="A141" s="58" t="s">
        <v>55</v>
      </c>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702"/>
      <c r="Z141" s="703"/>
      <c r="AA141" s="59"/>
    </row>
    <row r="142" spans="1:29" s="29" customFormat="1" x14ac:dyDescent="0.15"/>
  </sheetData>
  <mergeCells count="523">
    <mergeCell ref="Y10:Z10"/>
    <mergeCell ref="P11:R11"/>
    <mergeCell ref="S11:Z11"/>
    <mergeCell ref="W13:Z14"/>
    <mergeCell ref="U33:V34"/>
    <mergeCell ref="W33:Z34"/>
    <mergeCell ref="W39:W44"/>
    <mergeCell ref="P100:Q101"/>
    <mergeCell ref="P102:Q102"/>
    <mergeCell ref="R99:Z99"/>
    <mergeCell ref="R100:Z100"/>
    <mergeCell ref="P53:Q54"/>
    <mergeCell ref="P55:Q55"/>
    <mergeCell ref="R53:Z53"/>
    <mergeCell ref="U80:V81"/>
    <mergeCell ref="W80:Z81"/>
    <mergeCell ref="W86:W91"/>
    <mergeCell ref="A1:O2"/>
    <mergeCell ref="P1:T1"/>
    <mergeCell ref="V1:X3"/>
    <mergeCell ref="P2:T4"/>
    <mergeCell ref="Z2:Z4"/>
    <mergeCell ref="F3:I3"/>
    <mergeCell ref="J3:N3"/>
    <mergeCell ref="F4:I5"/>
    <mergeCell ref="J4:N5"/>
    <mergeCell ref="A7:B8"/>
    <mergeCell ref="C7:D8"/>
    <mergeCell ref="F7:G11"/>
    <mergeCell ref="H7:N11"/>
    <mergeCell ref="P9:Q9"/>
    <mergeCell ref="A10:B11"/>
    <mergeCell ref="C10:D11"/>
    <mergeCell ref="P10:Q10"/>
    <mergeCell ref="A13:A14"/>
    <mergeCell ref="B13:B14"/>
    <mergeCell ref="C13:H14"/>
    <mergeCell ref="I13:P13"/>
    <mergeCell ref="Q13:V13"/>
    <mergeCell ref="K14:L14"/>
    <mergeCell ref="M14:P14"/>
    <mergeCell ref="R14:S14"/>
    <mergeCell ref="T14:V14"/>
    <mergeCell ref="P6:Q7"/>
    <mergeCell ref="P8:Q8"/>
    <mergeCell ref="R10:V10"/>
    <mergeCell ref="C15:H15"/>
    <mergeCell ref="K15:L15"/>
    <mergeCell ref="M15:P15"/>
    <mergeCell ref="R15:S15"/>
    <mergeCell ref="T15:V15"/>
    <mergeCell ref="W15:Z15"/>
    <mergeCell ref="C16:H16"/>
    <mergeCell ref="K16:L16"/>
    <mergeCell ref="M16:P16"/>
    <mergeCell ref="R16:S16"/>
    <mergeCell ref="T16:V16"/>
    <mergeCell ref="W16:Z16"/>
    <mergeCell ref="C17:H17"/>
    <mergeCell ref="K17:L17"/>
    <mergeCell ref="M17:P17"/>
    <mergeCell ref="R17:S17"/>
    <mergeCell ref="T17:V17"/>
    <mergeCell ref="W17:Z17"/>
    <mergeCell ref="C18:H18"/>
    <mergeCell ref="K18:L18"/>
    <mergeCell ref="M18:P18"/>
    <mergeCell ref="R18:S18"/>
    <mergeCell ref="T18:V18"/>
    <mergeCell ref="W18:Z18"/>
    <mergeCell ref="C19:H19"/>
    <mergeCell ref="K19:L19"/>
    <mergeCell ref="M19:P19"/>
    <mergeCell ref="R19:S19"/>
    <mergeCell ref="T19:V19"/>
    <mergeCell ref="W19:Z19"/>
    <mergeCell ref="C20:H20"/>
    <mergeCell ref="K20:L20"/>
    <mergeCell ref="M20:P20"/>
    <mergeCell ref="R20:S20"/>
    <mergeCell ref="T20:V20"/>
    <mergeCell ref="W20:Z20"/>
    <mergeCell ref="C21:H21"/>
    <mergeCell ref="K21:L21"/>
    <mergeCell ref="M21:P21"/>
    <mergeCell ref="R21:S21"/>
    <mergeCell ref="T21:V21"/>
    <mergeCell ref="W21:Z21"/>
    <mergeCell ref="C22:H22"/>
    <mergeCell ref="K22:L22"/>
    <mergeCell ref="M22:P22"/>
    <mergeCell ref="R22:S22"/>
    <mergeCell ref="T22:V22"/>
    <mergeCell ref="W22:Z22"/>
    <mergeCell ref="C23:H23"/>
    <mergeCell ref="K23:L23"/>
    <mergeCell ref="M23:P23"/>
    <mergeCell ref="R23:S23"/>
    <mergeCell ref="T23:V23"/>
    <mergeCell ref="W23:Z23"/>
    <mergeCell ref="C24:H24"/>
    <mergeCell ref="K24:L24"/>
    <mergeCell ref="M24:P24"/>
    <mergeCell ref="R24:S24"/>
    <mergeCell ref="T24:V24"/>
    <mergeCell ref="W24:Z24"/>
    <mergeCell ref="C25:E25"/>
    <mergeCell ref="F25:G25"/>
    <mergeCell ref="I25:L25"/>
    <mergeCell ref="M25:P25"/>
    <mergeCell ref="Q25:S25"/>
    <mergeCell ref="T25:V25"/>
    <mergeCell ref="Q27:S27"/>
    <mergeCell ref="T27:V27"/>
    <mergeCell ref="W25:Z25"/>
    <mergeCell ref="A26:E26"/>
    <mergeCell ref="F26:G26"/>
    <mergeCell ref="I26:L26"/>
    <mergeCell ref="M26:P26"/>
    <mergeCell ref="Q26:S26"/>
    <mergeCell ref="T26:V26"/>
    <mergeCell ref="W26:Z26"/>
    <mergeCell ref="F30:G31"/>
    <mergeCell ref="I30:I31"/>
    <mergeCell ref="A27:E27"/>
    <mergeCell ref="F27:G27"/>
    <mergeCell ref="I27:L27"/>
    <mergeCell ref="M27:P27"/>
    <mergeCell ref="U31:V32"/>
    <mergeCell ref="W31:Z32"/>
    <mergeCell ref="W27:Z27"/>
    <mergeCell ref="A28:E29"/>
    <mergeCell ref="F28:G29"/>
    <mergeCell ref="U28:V28"/>
    <mergeCell ref="I29:S29"/>
    <mergeCell ref="U29:V30"/>
    <mergeCell ref="W29:Z30"/>
    <mergeCell ref="A30:E31"/>
    <mergeCell ref="I32:I33"/>
    <mergeCell ref="J32:K33"/>
    <mergeCell ref="L32:M33"/>
    <mergeCell ref="N32:S33"/>
    <mergeCell ref="J30:L31"/>
    <mergeCell ref="M30:N31"/>
    <mergeCell ref="O30:Q31"/>
    <mergeCell ref="R30:S31"/>
    <mergeCell ref="A34:G34"/>
    <mergeCell ref="J34:S34"/>
    <mergeCell ref="A35:G35"/>
    <mergeCell ref="J35:S35"/>
    <mergeCell ref="U35:V35"/>
    <mergeCell ref="W35:Z35"/>
    <mergeCell ref="A32:E33"/>
    <mergeCell ref="F32:G33"/>
    <mergeCell ref="A37:D37"/>
    <mergeCell ref="E37:E40"/>
    <mergeCell ref="F37:F38"/>
    <mergeCell ref="G37:G38"/>
    <mergeCell ref="Q37:W37"/>
    <mergeCell ref="H37:O37"/>
    <mergeCell ref="H38:O38"/>
    <mergeCell ref="Y37:Z37"/>
    <mergeCell ref="A38:D40"/>
    <mergeCell ref="Q38:T38"/>
    <mergeCell ref="Y38:Z47"/>
    <mergeCell ref="F39:F40"/>
    <mergeCell ref="G39:O40"/>
    <mergeCell ref="Q39:T44"/>
    <mergeCell ref="U39:U44"/>
    <mergeCell ref="V39:V44"/>
    <mergeCell ref="A41:C41"/>
    <mergeCell ref="D41:F41"/>
    <mergeCell ref="G41:I41"/>
    <mergeCell ref="J41:O41"/>
    <mergeCell ref="A42:C43"/>
    <mergeCell ref="D42:F43"/>
    <mergeCell ref="G42:I43"/>
    <mergeCell ref="J42:J43"/>
    <mergeCell ref="K42:K43"/>
    <mergeCell ref="L42:M43"/>
    <mergeCell ref="N42:O43"/>
    <mergeCell ref="A48:O49"/>
    <mergeCell ref="P48:T48"/>
    <mergeCell ref="V48:X50"/>
    <mergeCell ref="P49:T51"/>
    <mergeCell ref="Z49:Z51"/>
    <mergeCell ref="F50:I50"/>
    <mergeCell ref="J50:N50"/>
    <mergeCell ref="F51:I52"/>
    <mergeCell ref="J51:N52"/>
    <mergeCell ref="R52:Z52"/>
    <mergeCell ref="A54:B55"/>
    <mergeCell ref="C54:D55"/>
    <mergeCell ref="F54:G58"/>
    <mergeCell ref="H54:N58"/>
    <mergeCell ref="R54:Z54"/>
    <mergeCell ref="R55:Z55"/>
    <mergeCell ref="P56:Q56"/>
    <mergeCell ref="R56:Z56"/>
    <mergeCell ref="A57:B58"/>
    <mergeCell ref="C57:D58"/>
    <mergeCell ref="P57:Q57"/>
    <mergeCell ref="P58:R58"/>
    <mergeCell ref="S58:Z58"/>
    <mergeCell ref="R57:V57"/>
    <mergeCell ref="X57:Z57"/>
    <mergeCell ref="A60:A61"/>
    <mergeCell ref="B60:B61"/>
    <mergeCell ref="C60:H61"/>
    <mergeCell ref="I60:P60"/>
    <mergeCell ref="Q60:V60"/>
    <mergeCell ref="W60:Z61"/>
    <mergeCell ref="K61:L61"/>
    <mergeCell ref="M61:P61"/>
    <mergeCell ref="R61:S61"/>
    <mergeCell ref="T61:V61"/>
    <mergeCell ref="C62:H62"/>
    <mergeCell ref="K62:L62"/>
    <mergeCell ref="M62:P62"/>
    <mergeCell ref="R62:S62"/>
    <mergeCell ref="T62:V62"/>
    <mergeCell ref="W62:Z62"/>
    <mergeCell ref="C63:H63"/>
    <mergeCell ref="K63:L63"/>
    <mergeCell ref="M63:P63"/>
    <mergeCell ref="R63:S63"/>
    <mergeCell ref="T63:V63"/>
    <mergeCell ref="W63:Z63"/>
    <mergeCell ref="C64:H64"/>
    <mergeCell ref="K64:L64"/>
    <mergeCell ref="M64:P64"/>
    <mergeCell ref="R64:S64"/>
    <mergeCell ref="T64:V64"/>
    <mergeCell ref="W64:Z64"/>
    <mergeCell ref="C65:H65"/>
    <mergeCell ref="K65:L65"/>
    <mergeCell ref="M65:P65"/>
    <mergeCell ref="R65:S65"/>
    <mergeCell ref="T65:V65"/>
    <mergeCell ref="W65:Z65"/>
    <mergeCell ref="C66:H66"/>
    <mergeCell ref="K66:L66"/>
    <mergeCell ref="M66:P66"/>
    <mergeCell ref="R66:S66"/>
    <mergeCell ref="T66:V66"/>
    <mergeCell ref="W66:Z66"/>
    <mergeCell ref="C67:H67"/>
    <mergeCell ref="K67:L67"/>
    <mergeCell ref="M67:P67"/>
    <mergeCell ref="R67:S67"/>
    <mergeCell ref="T67:V67"/>
    <mergeCell ref="W67:Z67"/>
    <mergeCell ref="C68:H68"/>
    <mergeCell ref="K68:L68"/>
    <mergeCell ref="M68:P68"/>
    <mergeCell ref="R68:S68"/>
    <mergeCell ref="T68:V68"/>
    <mergeCell ref="W68:Z68"/>
    <mergeCell ref="C69:H69"/>
    <mergeCell ref="K69:L69"/>
    <mergeCell ref="M69:P69"/>
    <mergeCell ref="R69:S69"/>
    <mergeCell ref="T69:V69"/>
    <mergeCell ref="W69:Z69"/>
    <mergeCell ref="C70:H70"/>
    <mergeCell ref="K70:L70"/>
    <mergeCell ref="M70:P70"/>
    <mergeCell ref="R70:S70"/>
    <mergeCell ref="T70:V70"/>
    <mergeCell ref="W70:Z70"/>
    <mergeCell ref="C71:H71"/>
    <mergeCell ref="K71:L71"/>
    <mergeCell ref="M71:P71"/>
    <mergeCell ref="R71:S71"/>
    <mergeCell ref="T71:V71"/>
    <mergeCell ref="W71:Z71"/>
    <mergeCell ref="C72:E72"/>
    <mergeCell ref="F72:G72"/>
    <mergeCell ref="I72:L72"/>
    <mergeCell ref="M72:P72"/>
    <mergeCell ref="Q72:S72"/>
    <mergeCell ref="T72:V72"/>
    <mergeCell ref="Q74:S74"/>
    <mergeCell ref="T74:V74"/>
    <mergeCell ref="W72:Z72"/>
    <mergeCell ref="A73:E73"/>
    <mergeCell ref="F73:G73"/>
    <mergeCell ref="I73:L73"/>
    <mergeCell ref="M73:P73"/>
    <mergeCell ref="Q73:S73"/>
    <mergeCell ref="T73:V73"/>
    <mergeCell ref="W73:Z73"/>
    <mergeCell ref="F77:G78"/>
    <mergeCell ref="I77:I78"/>
    <mergeCell ref="A74:E74"/>
    <mergeCell ref="F74:G74"/>
    <mergeCell ref="I74:L74"/>
    <mergeCell ref="M74:P74"/>
    <mergeCell ref="U78:V79"/>
    <mergeCell ref="W78:Z79"/>
    <mergeCell ref="W74:Z74"/>
    <mergeCell ref="A75:E76"/>
    <mergeCell ref="F75:G76"/>
    <mergeCell ref="U75:V75"/>
    <mergeCell ref="I76:S76"/>
    <mergeCell ref="U76:V77"/>
    <mergeCell ref="W76:Z77"/>
    <mergeCell ref="A77:E78"/>
    <mergeCell ref="I79:I80"/>
    <mergeCell ref="J79:K80"/>
    <mergeCell ref="L79:M80"/>
    <mergeCell ref="N79:S80"/>
    <mergeCell ref="J77:L78"/>
    <mergeCell ref="M77:N78"/>
    <mergeCell ref="O77:Q78"/>
    <mergeCell ref="R77:S78"/>
    <mergeCell ref="A81:G81"/>
    <mergeCell ref="J81:S81"/>
    <mergeCell ref="A82:G82"/>
    <mergeCell ref="J82:S82"/>
    <mergeCell ref="U82:V82"/>
    <mergeCell ref="W82:Z82"/>
    <mergeCell ref="A79:E80"/>
    <mergeCell ref="F79:G80"/>
    <mergeCell ref="A84:D84"/>
    <mergeCell ref="E84:E87"/>
    <mergeCell ref="F84:F85"/>
    <mergeCell ref="G84:G85"/>
    <mergeCell ref="Q84:W84"/>
    <mergeCell ref="H84:O84"/>
    <mergeCell ref="H85:O85"/>
    <mergeCell ref="Y84:Z84"/>
    <mergeCell ref="A85:D87"/>
    <mergeCell ref="Q85:T85"/>
    <mergeCell ref="Y85:Z94"/>
    <mergeCell ref="F86:F87"/>
    <mergeCell ref="G86:O87"/>
    <mergeCell ref="Q86:T91"/>
    <mergeCell ref="U86:U91"/>
    <mergeCell ref="V86:V91"/>
    <mergeCell ref="A88:C88"/>
    <mergeCell ref="D88:F88"/>
    <mergeCell ref="G88:I88"/>
    <mergeCell ref="J88:O88"/>
    <mergeCell ref="A89:C90"/>
    <mergeCell ref="D89:F90"/>
    <mergeCell ref="G89:I90"/>
    <mergeCell ref="J89:J90"/>
    <mergeCell ref="K89:K90"/>
    <mergeCell ref="L89:M90"/>
    <mergeCell ref="N89:O90"/>
    <mergeCell ref="A95:O96"/>
    <mergeCell ref="P95:T95"/>
    <mergeCell ref="V95:X97"/>
    <mergeCell ref="P96:T98"/>
    <mergeCell ref="Z96:Z98"/>
    <mergeCell ref="F97:I97"/>
    <mergeCell ref="J97:N97"/>
    <mergeCell ref="F98:I99"/>
    <mergeCell ref="J98:N99"/>
    <mergeCell ref="A101:B102"/>
    <mergeCell ref="C101:D102"/>
    <mergeCell ref="F101:G105"/>
    <mergeCell ref="H101:N105"/>
    <mergeCell ref="R101:Z101"/>
    <mergeCell ref="R102:Z102"/>
    <mergeCell ref="P103:Q103"/>
    <mergeCell ref="R103:Z103"/>
    <mergeCell ref="A104:B105"/>
    <mergeCell ref="C104:D105"/>
    <mergeCell ref="P104:Q104"/>
    <mergeCell ref="P105:R105"/>
    <mergeCell ref="S105:Z105"/>
    <mergeCell ref="R104:V104"/>
    <mergeCell ref="X104:Z104"/>
    <mergeCell ref="A107:A108"/>
    <mergeCell ref="B107:B108"/>
    <mergeCell ref="C107:H108"/>
    <mergeCell ref="I107:P107"/>
    <mergeCell ref="Q107:V107"/>
    <mergeCell ref="W107:Z108"/>
    <mergeCell ref="K108:L108"/>
    <mergeCell ref="M108:P108"/>
    <mergeCell ref="R108:S108"/>
    <mergeCell ref="T108:V108"/>
    <mergeCell ref="C109:H109"/>
    <mergeCell ref="K109:L109"/>
    <mergeCell ref="M109:P109"/>
    <mergeCell ref="R109:S109"/>
    <mergeCell ref="T109:V109"/>
    <mergeCell ref="W109:Z109"/>
    <mergeCell ref="C110:H110"/>
    <mergeCell ref="K110:L110"/>
    <mergeCell ref="M110:P110"/>
    <mergeCell ref="R110:S110"/>
    <mergeCell ref="T110:V110"/>
    <mergeCell ref="W110:Z110"/>
    <mergeCell ref="C111:H111"/>
    <mergeCell ref="K111:L111"/>
    <mergeCell ref="M111:P111"/>
    <mergeCell ref="R111:S111"/>
    <mergeCell ref="T111:V111"/>
    <mergeCell ref="W111:Z111"/>
    <mergeCell ref="C112:H112"/>
    <mergeCell ref="K112:L112"/>
    <mergeCell ref="M112:P112"/>
    <mergeCell ref="R112:S112"/>
    <mergeCell ref="T112:V112"/>
    <mergeCell ref="W112:Z112"/>
    <mergeCell ref="C113:H113"/>
    <mergeCell ref="K113:L113"/>
    <mergeCell ref="M113:P113"/>
    <mergeCell ref="R113:S113"/>
    <mergeCell ref="T113:V113"/>
    <mergeCell ref="W113:Z113"/>
    <mergeCell ref="C114:H114"/>
    <mergeCell ref="K114:L114"/>
    <mergeCell ref="M114:P114"/>
    <mergeCell ref="R114:S114"/>
    <mergeCell ref="T114:V114"/>
    <mergeCell ref="W114:Z114"/>
    <mergeCell ref="C115:H115"/>
    <mergeCell ref="K115:L115"/>
    <mergeCell ref="M115:P115"/>
    <mergeCell ref="R115:S115"/>
    <mergeCell ref="T115:V115"/>
    <mergeCell ref="W115:Z115"/>
    <mergeCell ref="C116:H116"/>
    <mergeCell ref="K116:L116"/>
    <mergeCell ref="M116:P116"/>
    <mergeCell ref="R116:S116"/>
    <mergeCell ref="T116:V116"/>
    <mergeCell ref="W116:Z116"/>
    <mergeCell ref="C117:H117"/>
    <mergeCell ref="K117:L117"/>
    <mergeCell ref="M117:P117"/>
    <mergeCell ref="R117:S117"/>
    <mergeCell ref="T117:V117"/>
    <mergeCell ref="W117:Z117"/>
    <mergeCell ref="C118:H118"/>
    <mergeCell ref="K118:L118"/>
    <mergeCell ref="M118:P118"/>
    <mergeCell ref="R118:S118"/>
    <mergeCell ref="T118:V118"/>
    <mergeCell ref="W118:Z118"/>
    <mergeCell ref="T119:V119"/>
    <mergeCell ref="Q121:S121"/>
    <mergeCell ref="T121:V121"/>
    <mergeCell ref="W119:Z119"/>
    <mergeCell ref="A120:E120"/>
    <mergeCell ref="F120:G120"/>
    <mergeCell ref="I120:L120"/>
    <mergeCell ref="M120:P120"/>
    <mergeCell ref="Q120:S120"/>
    <mergeCell ref="T120:V120"/>
    <mergeCell ref="W120:Z120"/>
    <mergeCell ref="J124:L125"/>
    <mergeCell ref="M124:N125"/>
    <mergeCell ref="O124:Q125"/>
    <mergeCell ref="R124:S125"/>
    <mergeCell ref="C119:E119"/>
    <mergeCell ref="F119:G119"/>
    <mergeCell ref="I119:L119"/>
    <mergeCell ref="M119:P119"/>
    <mergeCell ref="Q119:S119"/>
    <mergeCell ref="Q131:W131"/>
    <mergeCell ref="H131:O131"/>
    <mergeCell ref="H132:O132"/>
    <mergeCell ref="L136:M137"/>
    <mergeCell ref="F124:G125"/>
    <mergeCell ref="I124:I125"/>
    <mergeCell ref="A121:E121"/>
    <mergeCell ref="F121:G121"/>
    <mergeCell ref="I121:L121"/>
    <mergeCell ref="M121:P121"/>
    <mergeCell ref="U125:V126"/>
    <mergeCell ref="W125:Z126"/>
    <mergeCell ref="W121:Z121"/>
    <mergeCell ref="A122:E123"/>
    <mergeCell ref="F122:G123"/>
    <mergeCell ref="U122:V122"/>
    <mergeCell ref="I123:S123"/>
    <mergeCell ref="U123:V124"/>
    <mergeCell ref="W123:Z124"/>
    <mergeCell ref="A124:E125"/>
    <mergeCell ref="I126:I127"/>
    <mergeCell ref="J126:K127"/>
    <mergeCell ref="L126:M127"/>
    <mergeCell ref="N126:S127"/>
    <mergeCell ref="U127:V128"/>
    <mergeCell ref="W127:Z128"/>
    <mergeCell ref="A128:G128"/>
    <mergeCell ref="J128:S128"/>
    <mergeCell ref="A129:G129"/>
    <mergeCell ref="J129:S129"/>
    <mergeCell ref="U129:V129"/>
    <mergeCell ref="W129:Z129"/>
    <mergeCell ref="A126:E127"/>
    <mergeCell ref="F126:G127"/>
    <mergeCell ref="Y131:Z131"/>
    <mergeCell ref="A132:D134"/>
    <mergeCell ref="Q132:T132"/>
    <mergeCell ref="Y132:Z141"/>
    <mergeCell ref="F133:F134"/>
    <mergeCell ref="G133:O134"/>
    <mergeCell ref="Q133:T138"/>
    <mergeCell ref="U133:U138"/>
    <mergeCell ref="V133:V138"/>
    <mergeCell ref="N136:O137"/>
    <mergeCell ref="W133:W138"/>
    <mergeCell ref="A131:D131"/>
    <mergeCell ref="E131:E134"/>
    <mergeCell ref="F131:F132"/>
    <mergeCell ref="G131:G132"/>
    <mergeCell ref="A135:C135"/>
    <mergeCell ref="D135:F135"/>
    <mergeCell ref="G135:I135"/>
    <mergeCell ref="J135:O135"/>
    <mergeCell ref="A136:C137"/>
    <mergeCell ref="D136:F137"/>
    <mergeCell ref="G136:I137"/>
    <mergeCell ref="J136:J137"/>
    <mergeCell ref="K136:K137"/>
  </mergeCells>
  <phoneticPr fontId="2"/>
  <dataValidations count="4">
    <dataValidation type="list" allowBlank="1" showInputMessage="1" showErrorMessage="1" sqref="F120:G121 F73:G74 F26:G27" xr:uid="{00000000-0002-0000-0100-000000000000}">
      <formula1>"福利厚生,旅費交通費,通信費,消耗品費,事務用品費,車輌費,光熱費,修繕費,賃借料,運賃,試験費,図書印刷費,燃料費,安全費"</formula1>
    </dataValidation>
    <dataValidation type="list" allowBlank="1" showInputMessage="1" showErrorMessage="1" sqref="J126:K127 J79:K80 J32:K33" xr:uid="{00000000-0002-0000-0100-000001000000}">
      <formula1>"普通,当座,貯蓄,その他"</formula1>
    </dataValidation>
    <dataValidation type="list" allowBlank="1" showInputMessage="1" showErrorMessage="1" sqref="M124 M77 M30" xr:uid="{00000000-0002-0000-0100-000002000000}">
      <formula1>"銀行,信用金庫,信用組合,労働金庫,農協"</formula1>
    </dataValidation>
    <dataValidation type="list" allowBlank="1" showInputMessage="1" showErrorMessage="1" sqref="B109:B118 B62:B71 B15:B24" xr:uid="{00000000-0002-0000-0100-000003000000}">
      <formula1>"材料費,労務費,外注費,経費"</formula1>
    </dataValidation>
  </dataValidations>
  <pageMargins left="0.78740157480314965" right="0.19685039370078741" top="0.15748031496062992" bottom="0" header="0.19685039370078741" footer="0.51181102362204722"/>
  <pageSetup paperSize="9" scale="79" orientation="landscape" verticalDpi="360" r:id="rId1"/>
  <headerFooter alignWithMargins="0"/>
  <rowBreaks count="2" manualBreakCount="2">
    <brk id="47" max="25" man="1"/>
    <brk id="94" max="2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4"/>
  <sheetViews>
    <sheetView tabSelected="1" view="pageLayout" topLeftCell="A25" zoomScaleNormal="100" zoomScaleSheetLayoutView="100" workbookViewId="0">
      <selection activeCell="K37" sqref="K37"/>
    </sheetView>
  </sheetViews>
  <sheetFormatPr defaultRowHeight="14.25" x14ac:dyDescent="0.15"/>
  <cols>
    <col min="1" max="1" width="12.75" style="178" customWidth="1"/>
    <col min="2" max="2" width="10.25" style="178" customWidth="1"/>
    <col min="3" max="3" width="3.75" style="178" customWidth="1"/>
    <col min="4" max="4" width="10.25" style="155" customWidth="1"/>
    <col min="5" max="6" width="3.75" style="155" customWidth="1"/>
    <col min="7" max="7" width="15.5" style="155" customWidth="1"/>
    <col min="8" max="8" width="3.625" style="155" customWidth="1"/>
    <col min="9" max="9" width="12.125" style="155" customWidth="1"/>
    <col min="10" max="10" width="15.125" style="155" customWidth="1"/>
    <col min="11" max="256" width="9" style="155"/>
    <col min="257" max="257" width="12.75" style="155" customWidth="1"/>
    <col min="258" max="258" width="10.25" style="155" customWidth="1"/>
    <col min="259" max="259" width="3.75" style="155" customWidth="1"/>
    <col min="260" max="260" width="10.25" style="155" customWidth="1"/>
    <col min="261" max="262" width="3.75" style="155" customWidth="1"/>
    <col min="263" max="263" width="15.5" style="155" customWidth="1"/>
    <col min="264" max="264" width="3.625" style="155" customWidth="1"/>
    <col min="265" max="265" width="12.125" style="155" customWidth="1"/>
    <col min="266" max="266" width="15.125" style="155" customWidth="1"/>
    <col min="267" max="512" width="9" style="155"/>
    <col min="513" max="513" width="12.75" style="155" customWidth="1"/>
    <col min="514" max="514" width="10.25" style="155" customWidth="1"/>
    <col min="515" max="515" width="3.75" style="155" customWidth="1"/>
    <col min="516" max="516" width="10.25" style="155" customWidth="1"/>
    <col min="517" max="518" width="3.75" style="155" customWidth="1"/>
    <col min="519" max="519" width="15.5" style="155" customWidth="1"/>
    <col min="520" max="520" width="3.625" style="155" customWidth="1"/>
    <col min="521" max="521" width="12.125" style="155" customWidth="1"/>
    <col min="522" max="522" width="15.125" style="155" customWidth="1"/>
    <col min="523" max="768" width="9" style="155"/>
    <col min="769" max="769" width="12.75" style="155" customWidth="1"/>
    <col min="770" max="770" width="10.25" style="155" customWidth="1"/>
    <col min="771" max="771" width="3.75" style="155" customWidth="1"/>
    <col min="772" max="772" width="10.25" style="155" customWidth="1"/>
    <col min="773" max="774" width="3.75" style="155" customWidth="1"/>
    <col min="775" max="775" width="15.5" style="155" customWidth="1"/>
    <col min="776" max="776" width="3.625" style="155" customWidth="1"/>
    <col min="777" max="777" width="12.125" style="155" customWidth="1"/>
    <col min="778" max="778" width="15.125" style="155" customWidth="1"/>
    <col min="779" max="1024" width="9" style="155"/>
    <col min="1025" max="1025" width="12.75" style="155" customWidth="1"/>
    <col min="1026" max="1026" width="10.25" style="155" customWidth="1"/>
    <col min="1027" max="1027" width="3.75" style="155" customWidth="1"/>
    <col min="1028" max="1028" width="10.25" style="155" customWidth="1"/>
    <col min="1029" max="1030" width="3.75" style="155" customWidth="1"/>
    <col min="1031" max="1031" width="15.5" style="155" customWidth="1"/>
    <col min="1032" max="1032" width="3.625" style="155" customWidth="1"/>
    <col min="1033" max="1033" width="12.125" style="155" customWidth="1"/>
    <col min="1034" max="1034" width="15.125" style="155" customWidth="1"/>
    <col min="1035" max="1280" width="9" style="155"/>
    <col min="1281" max="1281" width="12.75" style="155" customWidth="1"/>
    <col min="1282" max="1282" width="10.25" style="155" customWidth="1"/>
    <col min="1283" max="1283" width="3.75" style="155" customWidth="1"/>
    <col min="1284" max="1284" width="10.25" style="155" customWidth="1"/>
    <col min="1285" max="1286" width="3.75" style="155" customWidth="1"/>
    <col min="1287" max="1287" width="15.5" style="155" customWidth="1"/>
    <col min="1288" max="1288" width="3.625" style="155" customWidth="1"/>
    <col min="1289" max="1289" width="12.125" style="155" customWidth="1"/>
    <col min="1290" max="1290" width="15.125" style="155" customWidth="1"/>
    <col min="1291" max="1536" width="9" style="155"/>
    <col min="1537" max="1537" width="12.75" style="155" customWidth="1"/>
    <col min="1538" max="1538" width="10.25" style="155" customWidth="1"/>
    <col min="1539" max="1539" width="3.75" style="155" customWidth="1"/>
    <col min="1540" max="1540" width="10.25" style="155" customWidth="1"/>
    <col min="1541" max="1542" width="3.75" style="155" customWidth="1"/>
    <col min="1543" max="1543" width="15.5" style="155" customWidth="1"/>
    <col min="1544" max="1544" width="3.625" style="155" customWidth="1"/>
    <col min="1545" max="1545" width="12.125" style="155" customWidth="1"/>
    <col min="1546" max="1546" width="15.125" style="155" customWidth="1"/>
    <col min="1547" max="1792" width="9" style="155"/>
    <col min="1793" max="1793" width="12.75" style="155" customWidth="1"/>
    <col min="1794" max="1794" width="10.25" style="155" customWidth="1"/>
    <col min="1795" max="1795" width="3.75" style="155" customWidth="1"/>
    <col min="1796" max="1796" width="10.25" style="155" customWidth="1"/>
    <col min="1797" max="1798" width="3.75" style="155" customWidth="1"/>
    <col min="1799" max="1799" width="15.5" style="155" customWidth="1"/>
    <col min="1800" max="1800" width="3.625" style="155" customWidth="1"/>
    <col min="1801" max="1801" width="12.125" style="155" customWidth="1"/>
    <col min="1802" max="1802" width="15.125" style="155" customWidth="1"/>
    <col min="1803" max="2048" width="9" style="155"/>
    <col min="2049" max="2049" width="12.75" style="155" customWidth="1"/>
    <col min="2050" max="2050" width="10.25" style="155" customWidth="1"/>
    <col min="2051" max="2051" width="3.75" style="155" customWidth="1"/>
    <col min="2052" max="2052" width="10.25" style="155" customWidth="1"/>
    <col min="2053" max="2054" width="3.75" style="155" customWidth="1"/>
    <col min="2055" max="2055" width="15.5" style="155" customWidth="1"/>
    <col min="2056" max="2056" width="3.625" style="155" customWidth="1"/>
    <col min="2057" max="2057" width="12.125" style="155" customWidth="1"/>
    <col min="2058" max="2058" width="15.125" style="155" customWidth="1"/>
    <col min="2059" max="2304" width="9" style="155"/>
    <col min="2305" max="2305" width="12.75" style="155" customWidth="1"/>
    <col min="2306" max="2306" width="10.25" style="155" customWidth="1"/>
    <col min="2307" max="2307" width="3.75" style="155" customWidth="1"/>
    <col min="2308" max="2308" width="10.25" style="155" customWidth="1"/>
    <col min="2309" max="2310" width="3.75" style="155" customWidth="1"/>
    <col min="2311" max="2311" width="15.5" style="155" customWidth="1"/>
    <col min="2312" max="2312" width="3.625" style="155" customWidth="1"/>
    <col min="2313" max="2313" width="12.125" style="155" customWidth="1"/>
    <col min="2314" max="2314" width="15.125" style="155" customWidth="1"/>
    <col min="2315" max="2560" width="9" style="155"/>
    <col min="2561" max="2561" width="12.75" style="155" customWidth="1"/>
    <col min="2562" max="2562" width="10.25" style="155" customWidth="1"/>
    <col min="2563" max="2563" width="3.75" style="155" customWidth="1"/>
    <col min="2564" max="2564" width="10.25" style="155" customWidth="1"/>
    <col min="2565" max="2566" width="3.75" style="155" customWidth="1"/>
    <col min="2567" max="2567" width="15.5" style="155" customWidth="1"/>
    <col min="2568" max="2568" width="3.625" style="155" customWidth="1"/>
    <col min="2569" max="2569" width="12.125" style="155" customWidth="1"/>
    <col min="2570" max="2570" width="15.125" style="155" customWidth="1"/>
    <col min="2571" max="2816" width="9" style="155"/>
    <col min="2817" max="2817" width="12.75" style="155" customWidth="1"/>
    <col min="2818" max="2818" width="10.25" style="155" customWidth="1"/>
    <col min="2819" max="2819" width="3.75" style="155" customWidth="1"/>
    <col min="2820" max="2820" width="10.25" style="155" customWidth="1"/>
    <col min="2821" max="2822" width="3.75" style="155" customWidth="1"/>
    <col min="2823" max="2823" width="15.5" style="155" customWidth="1"/>
    <col min="2824" max="2824" width="3.625" style="155" customWidth="1"/>
    <col min="2825" max="2825" width="12.125" style="155" customWidth="1"/>
    <col min="2826" max="2826" width="15.125" style="155" customWidth="1"/>
    <col min="2827" max="3072" width="9" style="155"/>
    <col min="3073" max="3073" width="12.75" style="155" customWidth="1"/>
    <col min="3074" max="3074" width="10.25" style="155" customWidth="1"/>
    <col min="3075" max="3075" width="3.75" style="155" customWidth="1"/>
    <col min="3076" max="3076" width="10.25" style="155" customWidth="1"/>
    <col min="3077" max="3078" width="3.75" style="155" customWidth="1"/>
    <col min="3079" max="3079" width="15.5" style="155" customWidth="1"/>
    <col min="3080" max="3080" width="3.625" style="155" customWidth="1"/>
    <col min="3081" max="3081" width="12.125" style="155" customWidth="1"/>
    <col min="3082" max="3082" width="15.125" style="155" customWidth="1"/>
    <col min="3083" max="3328" width="9" style="155"/>
    <col min="3329" max="3329" width="12.75" style="155" customWidth="1"/>
    <col min="3330" max="3330" width="10.25" style="155" customWidth="1"/>
    <col min="3331" max="3331" width="3.75" style="155" customWidth="1"/>
    <col min="3332" max="3332" width="10.25" style="155" customWidth="1"/>
    <col min="3333" max="3334" width="3.75" style="155" customWidth="1"/>
    <col min="3335" max="3335" width="15.5" style="155" customWidth="1"/>
    <col min="3336" max="3336" width="3.625" style="155" customWidth="1"/>
    <col min="3337" max="3337" width="12.125" style="155" customWidth="1"/>
    <col min="3338" max="3338" width="15.125" style="155" customWidth="1"/>
    <col min="3339" max="3584" width="9" style="155"/>
    <col min="3585" max="3585" width="12.75" style="155" customWidth="1"/>
    <col min="3586" max="3586" width="10.25" style="155" customWidth="1"/>
    <col min="3587" max="3587" width="3.75" style="155" customWidth="1"/>
    <col min="3588" max="3588" width="10.25" style="155" customWidth="1"/>
    <col min="3589" max="3590" width="3.75" style="155" customWidth="1"/>
    <col min="3591" max="3591" width="15.5" style="155" customWidth="1"/>
    <col min="3592" max="3592" width="3.625" style="155" customWidth="1"/>
    <col min="3593" max="3593" width="12.125" style="155" customWidth="1"/>
    <col min="3594" max="3594" width="15.125" style="155" customWidth="1"/>
    <col min="3595" max="3840" width="9" style="155"/>
    <col min="3841" max="3841" width="12.75" style="155" customWidth="1"/>
    <col min="3842" max="3842" width="10.25" style="155" customWidth="1"/>
    <col min="3843" max="3843" width="3.75" style="155" customWidth="1"/>
    <col min="3844" max="3844" width="10.25" style="155" customWidth="1"/>
    <col min="3845" max="3846" width="3.75" style="155" customWidth="1"/>
    <col min="3847" max="3847" width="15.5" style="155" customWidth="1"/>
    <col min="3848" max="3848" width="3.625" style="155" customWidth="1"/>
    <col min="3849" max="3849" width="12.125" style="155" customWidth="1"/>
    <col min="3850" max="3850" width="15.125" style="155" customWidth="1"/>
    <col min="3851" max="4096" width="9" style="155"/>
    <col min="4097" max="4097" width="12.75" style="155" customWidth="1"/>
    <col min="4098" max="4098" width="10.25" style="155" customWidth="1"/>
    <col min="4099" max="4099" width="3.75" style="155" customWidth="1"/>
    <col min="4100" max="4100" width="10.25" style="155" customWidth="1"/>
    <col min="4101" max="4102" width="3.75" style="155" customWidth="1"/>
    <col min="4103" max="4103" width="15.5" style="155" customWidth="1"/>
    <col min="4104" max="4104" width="3.625" style="155" customWidth="1"/>
    <col min="4105" max="4105" width="12.125" style="155" customWidth="1"/>
    <col min="4106" max="4106" width="15.125" style="155" customWidth="1"/>
    <col min="4107" max="4352" width="9" style="155"/>
    <col min="4353" max="4353" width="12.75" style="155" customWidth="1"/>
    <col min="4354" max="4354" width="10.25" style="155" customWidth="1"/>
    <col min="4355" max="4355" width="3.75" style="155" customWidth="1"/>
    <col min="4356" max="4356" width="10.25" style="155" customWidth="1"/>
    <col min="4357" max="4358" width="3.75" style="155" customWidth="1"/>
    <col min="4359" max="4359" width="15.5" style="155" customWidth="1"/>
    <col min="4360" max="4360" width="3.625" style="155" customWidth="1"/>
    <col min="4361" max="4361" width="12.125" style="155" customWidth="1"/>
    <col min="4362" max="4362" width="15.125" style="155" customWidth="1"/>
    <col min="4363" max="4608" width="9" style="155"/>
    <col min="4609" max="4609" width="12.75" style="155" customWidth="1"/>
    <col min="4610" max="4610" width="10.25" style="155" customWidth="1"/>
    <col min="4611" max="4611" width="3.75" style="155" customWidth="1"/>
    <col min="4612" max="4612" width="10.25" style="155" customWidth="1"/>
    <col min="4613" max="4614" width="3.75" style="155" customWidth="1"/>
    <col min="4615" max="4615" width="15.5" style="155" customWidth="1"/>
    <col min="4616" max="4616" width="3.625" style="155" customWidth="1"/>
    <col min="4617" max="4617" width="12.125" style="155" customWidth="1"/>
    <col min="4618" max="4618" width="15.125" style="155" customWidth="1"/>
    <col min="4619" max="4864" width="9" style="155"/>
    <col min="4865" max="4865" width="12.75" style="155" customWidth="1"/>
    <col min="4866" max="4866" width="10.25" style="155" customWidth="1"/>
    <col min="4867" max="4867" width="3.75" style="155" customWidth="1"/>
    <col min="4868" max="4868" width="10.25" style="155" customWidth="1"/>
    <col min="4869" max="4870" width="3.75" style="155" customWidth="1"/>
    <col min="4871" max="4871" width="15.5" style="155" customWidth="1"/>
    <col min="4872" max="4872" width="3.625" style="155" customWidth="1"/>
    <col min="4873" max="4873" width="12.125" style="155" customWidth="1"/>
    <col min="4874" max="4874" width="15.125" style="155" customWidth="1"/>
    <col min="4875" max="5120" width="9" style="155"/>
    <col min="5121" max="5121" width="12.75" style="155" customWidth="1"/>
    <col min="5122" max="5122" width="10.25" style="155" customWidth="1"/>
    <col min="5123" max="5123" width="3.75" style="155" customWidth="1"/>
    <col min="5124" max="5124" width="10.25" style="155" customWidth="1"/>
    <col min="5125" max="5126" width="3.75" style="155" customWidth="1"/>
    <col min="5127" max="5127" width="15.5" style="155" customWidth="1"/>
    <col min="5128" max="5128" width="3.625" style="155" customWidth="1"/>
    <col min="5129" max="5129" width="12.125" style="155" customWidth="1"/>
    <col min="5130" max="5130" width="15.125" style="155" customWidth="1"/>
    <col min="5131" max="5376" width="9" style="155"/>
    <col min="5377" max="5377" width="12.75" style="155" customWidth="1"/>
    <col min="5378" max="5378" width="10.25" style="155" customWidth="1"/>
    <col min="5379" max="5379" width="3.75" style="155" customWidth="1"/>
    <col min="5380" max="5380" width="10.25" style="155" customWidth="1"/>
    <col min="5381" max="5382" width="3.75" style="155" customWidth="1"/>
    <col min="5383" max="5383" width="15.5" style="155" customWidth="1"/>
    <col min="5384" max="5384" width="3.625" style="155" customWidth="1"/>
    <col min="5385" max="5385" width="12.125" style="155" customWidth="1"/>
    <col min="5386" max="5386" width="15.125" style="155" customWidth="1"/>
    <col min="5387" max="5632" width="9" style="155"/>
    <col min="5633" max="5633" width="12.75" style="155" customWidth="1"/>
    <col min="5634" max="5634" width="10.25" style="155" customWidth="1"/>
    <col min="5635" max="5635" width="3.75" style="155" customWidth="1"/>
    <col min="5636" max="5636" width="10.25" style="155" customWidth="1"/>
    <col min="5637" max="5638" width="3.75" style="155" customWidth="1"/>
    <col min="5639" max="5639" width="15.5" style="155" customWidth="1"/>
    <col min="5640" max="5640" width="3.625" style="155" customWidth="1"/>
    <col min="5641" max="5641" width="12.125" style="155" customWidth="1"/>
    <col min="5642" max="5642" width="15.125" style="155" customWidth="1"/>
    <col min="5643" max="5888" width="9" style="155"/>
    <col min="5889" max="5889" width="12.75" style="155" customWidth="1"/>
    <col min="5890" max="5890" width="10.25" style="155" customWidth="1"/>
    <col min="5891" max="5891" width="3.75" style="155" customWidth="1"/>
    <col min="5892" max="5892" width="10.25" style="155" customWidth="1"/>
    <col min="5893" max="5894" width="3.75" style="155" customWidth="1"/>
    <col min="5895" max="5895" width="15.5" style="155" customWidth="1"/>
    <col min="5896" max="5896" width="3.625" style="155" customWidth="1"/>
    <col min="5897" max="5897" width="12.125" style="155" customWidth="1"/>
    <col min="5898" max="5898" width="15.125" style="155" customWidth="1"/>
    <col min="5899" max="6144" width="9" style="155"/>
    <col min="6145" max="6145" width="12.75" style="155" customWidth="1"/>
    <col min="6146" max="6146" width="10.25" style="155" customWidth="1"/>
    <col min="6147" max="6147" width="3.75" style="155" customWidth="1"/>
    <col min="6148" max="6148" width="10.25" style="155" customWidth="1"/>
    <col min="6149" max="6150" width="3.75" style="155" customWidth="1"/>
    <col min="6151" max="6151" width="15.5" style="155" customWidth="1"/>
    <col min="6152" max="6152" width="3.625" style="155" customWidth="1"/>
    <col min="6153" max="6153" width="12.125" style="155" customWidth="1"/>
    <col min="6154" max="6154" width="15.125" style="155" customWidth="1"/>
    <col min="6155" max="6400" width="9" style="155"/>
    <col min="6401" max="6401" width="12.75" style="155" customWidth="1"/>
    <col min="6402" max="6402" width="10.25" style="155" customWidth="1"/>
    <col min="6403" max="6403" width="3.75" style="155" customWidth="1"/>
    <col min="6404" max="6404" width="10.25" style="155" customWidth="1"/>
    <col min="6405" max="6406" width="3.75" style="155" customWidth="1"/>
    <col min="6407" max="6407" width="15.5" style="155" customWidth="1"/>
    <col min="6408" max="6408" width="3.625" style="155" customWidth="1"/>
    <col min="6409" max="6409" width="12.125" style="155" customWidth="1"/>
    <col min="6410" max="6410" width="15.125" style="155" customWidth="1"/>
    <col min="6411" max="6656" width="9" style="155"/>
    <col min="6657" max="6657" width="12.75" style="155" customWidth="1"/>
    <col min="6658" max="6658" width="10.25" style="155" customWidth="1"/>
    <col min="6659" max="6659" width="3.75" style="155" customWidth="1"/>
    <col min="6660" max="6660" width="10.25" style="155" customWidth="1"/>
    <col min="6661" max="6662" width="3.75" style="155" customWidth="1"/>
    <col min="6663" max="6663" width="15.5" style="155" customWidth="1"/>
    <col min="6664" max="6664" width="3.625" style="155" customWidth="1"/>
    <col min="6665" max="6665" width="12.125" style="155" customWidth="1"/>
    <col min="6666" max="6666" width="15.125" style="155" customWidth="1"/>
    <col min="6667" max="6912" width="9" style="155"/>
    <col min="6913" max="6913" width="12.75" style="155" customWidth="1"/>
    <col min="6914" max="6914" width="10.25" style="155" customWidth="1"/>
    <col min="6915" max="6915" width="3.75" style="155" customWidth="1"/>
    <col min="6916" max="6916" width="10.25" style="155" customWidth="1"/>
    <col min="6917" max="6918" width="3.75" style="155" customWidth="1"/>
    <col min="6919" max="6919" width="15.5" style="155" customWidth="1"/>
    <col min="6920" max="6920" width="3.625" style="155" customWidth="1"/>
    <col min="6921" max="6921" width="12.125" style="155" customWidth="1"/>
    <col min="6922" max="6922" width="15.125" style="155" customWidth="1"/>
    <col min="6923" max="7168" width="9" style="155"/>
    <col min="7169" max="7169" width="12.75" style="155" customWidth="1"/>
    <col min="7170" max="7170" width="10.25" style="155" customWidth="1"/>
    <col min="7171" max="7171" width="3.75" style="155" customWidth="1"/>
    <col min="7172" max="7172" width="10.25" style="155" customWidth="1"/>
    <col min="7173" max="7174" width="3.75" style="155" customWidth="1"/>
    <col min="7175" max="7175" width="15.5" style="155" customWidth="1"/>
    <col min="7176" max="7176" width="3.625" style="155" customWidth="1"/>
    <col min="7177" max="7177" width="12.125" style="155" customWidth="1"/>
    <col min="7178" max="7178" width="15.125" style="155" customWidth="1"/>
    <col min="7179" max="7424" width="9" style="155"/>
    <col min="7425" max="7425" width="12.75" style="155" customWidth="1"/>
    <col min="7426" max="7426" width="10.25" style="155" customWidth="1"/>
    <col min="7427" max="7427" width="3.75" style="155" customWidth="1"/>
    <col min="7428" max="7428" width="10.25" style="155" customWidth="1"/>
    <col min="7429" max="7430" width="3.75" style="155" customWidth="1"/>
    <col min="7431" max="7431" width="15.5" style="155" customWidth="1"/>
    <col min="7432" max="7432" width="3.625" style="155" customWidth="1"/>
    <col min="7433" max="7433" width="12.125" style="155" customWidth="1"/>
    <col min="7434" max="7434" width="15.125" style="155" customWidth="1"/>
    <col min="7435" max="7680" width="9" style="155"/>
    <col min="7681" max="7681" width="12.75" style="155" customWidth="1"/>
    <col min="7682" max="7682" width="10.25" style="155" customWidth="1"/>
    <col min="7683" max="7683" width="3.75" style="155" customWidth="1"/>
    <col min="7684" max="7684" width="10.25" style="155" customWidth="1"/>
    <col min="7685" max="7686" width="3.75" style="155" customWidth="1"/>
    <col min="7687" max="7687" width="15.5" style="155" customWidth="1"/>
    <col min="7688" max="7688" width="3.625" style="155" customWidth="1"/>
    <col min="7689" max="7689" width="12.125" style="155" customWidth="1"/>
    <col min="7690" max="7690" width="15.125" style="155" customWidth="1"/>
    <col min="7691" max="7936" width="9" style="155"/>
    <col min="7937" max="7937" width="12.75" style="155" customWidth="1"/>
    <col min="7938" max="7938" width="10.25" style="155" customWidth="1"/>
    <col min="7939" max="7939" width="3.75" style="155" customWidth="1"/>
    <col min="7940" max="7940" width="10.25" style="155" customWidth="1"/>
    <col min="7941" max="7942" width="3.75" style="155" customWidth="1"/>
    <col min="7943" max="7943" width="15.5" style="155" customWidth="1"/>
    <col min="7944" max="7944" width="3.625" style="155" customWidth="1"/>
    <col min="7945" max="7945" width="12.125" style="155" customWidth="1"/>
    <col min="7946" max="7946" width="15.125" style="155" customWidth="1"/>
    <col min="7947" max="8192" width="9" style="155"/>
    <col min="8193" max="8193" width="12.75" style="155" customWidth="1"/>
    <col min="8194" max="8194" width="10.25" style="155" customWidth="1"/>
    <col min="8195" max="8195" width="3.75" style="155" customWidth="1"/>
    <col min="8196" max="8196" width="10.25" style="155" customWidth="1"/>
    <col min="8197" max="8198" width="3.75" style="155" customWidth="1"/>
    <col min="8199" max="8199" width="15.5" style="155" customWidth="1"/>
    <col min="8200" max="8200" width="3.625" style="155" customWidth="1"/>
    <col min="8201" max="8201" width="12.125" style="155" customWidth="1"/>
    <col min="8202" max="8202" width="15.125" style="155" customWidth="1"/>
    <col min="8203" max="8448" width="9" style="155"/>
    <col min="8449" max="8449" width="12.75" style="155" customWidth="1"/>
    <col min="8450" max="8450" width="10.25" style="155" customWidth="1"/>
    <col min="8451" max="8451" width="3.75" style="155" customWidth="1"/>
    <col min="8452" max="8452" width="10.25" style="155" customWidth="1"/>
    <col min="8453" max="8454" width="3.75" style="155" customWidth="1"/>
    <col min="8455" max="8455" width="15.5" style="155" customWidth="1"/>
    <col min="8456" max="8456" width="3.625" style="155" customWidth="1"/>
    <col min="8457" max="8457" width="12.125" style="155" customWidth="1"/>
    <col min="8458" max="8458" width="15.125" style="155" customWidth="1"/>
    <col min="8459" max="8704" width="9" style="155"/>
    <col min="8705" max="8705" width="12.75" style="155" customWidth="1"/>
    <col min="8706" max="8706" width="10.25" style="155" customWidth="1"/>
    <col min="8707" max="8707" width="3.75" style="155" customWidth="1"/>
    <col min="8708" max="8708" width="10.25" style="155" customWidth="1"/>
    <col min="8709" max="8710" width="3.75" style="155" customWidth="1"/>
    <col min="8711" max="8711" width="15.5" style="155" customWidth="1"/>
    <col min="8712" max="8712" width="3.625" style="155" customWidth="1"/>
    <col min="8713" max="8713" width="12.125" style="155" customWidth="1"/>
    <col min="8714" max="8714" width="15.125" style="155" customWidth="1"/>
    <col min="8715" max="8960" width="9" style="155"/>
    <col min="8961" max="8961" width="12.75" style="155" customWidth="1"/>
    <col min="8962" max="8962" width="10.25" style="155" customWidth="1"/>
    <col min="8963" max="8963" width="3.75" style="155" customWidth="1"/>
    <col min="8964" max="8964" width="10.25" style="155" customWidth="1"/>
    <col min="8965" max="8966" width="3.75" style="155" customWidth="1"/>
    <col min="8967" max="8967" width="15.5" style="155" customWidth="1"/>
    <col min="8968" max="8968" width="3.625" style="155" customWidth="1"/>
    <col min="8969" max="8969" width="12.125" style="155" customWidth="1"/>
    <col min="8970" max="8970" width="15.125" style="155" customWidth="1"/>
    <col min="8971" max="9216" width="9" style="155"/>
    <col min="9217" max="9217" width="12.75" style="155" customWidth="1"/>
    <col min="9218" max="9218" width="10.25" style="155" customWidth="1"/>
    <col min="9219" max="9219" width="3.75" style="155" customWidth="1"/>
    <col min="9220" max="9220" width="10.25" style="155" customWidth="1"/>
    <col min="9221" max="9222" width="3.75" style="155" customWidth="1"/>
    <col min="9223" max="9223" width="15.5" style="155" customWidth="1"/>
    <col min="9224" max="9224" width="3.625" style="155" customWidth="1"/>
    <col min="9225" max="9225" width="12.125" style="155" customWidth="1"/>
    <col min="9226" max="9226" width="15.125" style="155" customWidth="1"/>
    <col min="9227" max="9472" width="9" style="155"/>
    <col min="9473" max="9473" width="12.75" style="155" customWidth="1"/>
    <col min="9474" max="9474" width="10.25" style="155" customWidth="1"/>
    <col min="9475" max="9475" width="3.75" style="155" customWidth="1"/>
    <col min="9476" max="9476" width="10.25" style="155" customWidth="1"/>
    <col min="9477" max="9478" width="3.75" style="155" customWidth="1"/>
    <col min="9479" max="9479" width="15.5" style="155" customWidth="1"/>
    <col min="9480" max="9480" width="3.625" style="155" customWidth="1"/>
    <col min="9481" max="9481" width="12.125" style="155" customWidth="1"/>
    <col min="9482" max="9482" width="15.125" style="155" customWidth="1"/>
    <col min="9483" max="9728" width="9" style="155"/>
    <col min="9729" max="9729" width="12.75" style="155" customWidth="1"/>
    <col min="9730" max="9730" width="10.25" style="155" customWidth="1"/>
    <col min="9731" max="9731" width="3.75" style="155" customWidth="1"/>
    <col min="9732" max="9732" width="10.25" style="155" customWidth="1"/>
    <col min="9733" max="9734" width="3.75" style="155" customWidth="1"/>
    <col min="9735" max="9735" width="15.5" style="155" customWidth="1"/>
    <col min="9736" max="9736" width="3.625" style="155" customWidth="1"/>
    <col min="9737" max="9737" width="12.125" style="155" customWidth="1"/>
    <col min="9738" max="9738" width="15.125" style="155" customWidth="1"/>
    <col min="9739" max="9984" width="9" style="155"/>
    <col min="9985" max="9985" width="12.75" style="155" customWidth="1"/>
    <col min="9986" max="9986" width="10.25" style="155" customWidth="1"/>
    <col min="9987" max="9987" width="3.75" style="155" customWidth="1"/>
    <col min="9988" max="9988" width="10.25" style="155" customWidth="1"/>
    <col min="9989" max="9990" width="3.75" style="155" customWidth="1"/>
    <col min="9991" max="9991" width="15.5" style="155" customWidth="1"/>
    <col min="9992" max="9992" width="3.625" style="155" customWidth="1"/>
    <col min="9993" max="9993" width="12.125" style="155" customWidth="1"/>
    <col min="9994" max="9994" width="15.125" style="155" customWidth="1"/>
    <col min="9995" max="10240" width="9" style="155"/>
    <col min="10241" max="10241" width="12.75" style="155" customWidth="1"/>
    <col min="10242" max="10242" width="10.25" style="155" customWidth="1"/>
    <col min="10243" max="10243" width="3.75" style="155" customWidth="1"/>
    <col min="10244" max="10244" width="10.25" style="155" customWidth="1"/>
    <col min="10245" max="10246" width="3.75" style="155" customWidth="1"/>
    <col min="10247" max="10247" width="15.5" style="155" customWidth="1"/>
    <col min="10248" max="10248" width="3.625" style="155" customWidth="1"/>
    <col min="10249" max="10249" width="12.125" style="155" customWidth="1"/>
    <col min="10250" max="10250" width="15.125" style="155" customWidth="1"/>
    <col min="10251" max="10496" width="9" style="155"/>
    <col min="10497" max="10497" width="12.75" style="155" customWidth="1"/>
    <col min="10498" max="10498" width="10.25" style="155" customWidth="1"/>
    <col min="10499" max="10499" width="3.75" style="155" customWidth="1"/>
    <col min="10500" max="10500" width="10.25" style="155" customWidth="1"/>
    <col min="10501" max="10502" width="3.75" style="155" customWidth="1"/>
    <col min="10503" max="10503" width="15.5" style="155" customWidth="1"/>
    <col min="10504" max="10504" width="3.625" style="155" customWidth="1"/>
    <col min="10505" max="10505" width="12.125" style="155" customWidth="1"/>
    <col min="10506" max="10506" width="15.125" style="155" customWidth="1"/>
    <col min="10507" max="10752" width="9" style="155"/>
    <col min="10753" max="10753" width="12.75" style="155" customWidth="1"/>
    <col min="10754" max="10754" width="10.25" style="155" customWidth="1"/>
    <col min="10755" max="10755" width="3.75" style="155" customWidth="1"/>
    <col min="10756" max="10756" width="10.25" style="155" customWidth="1"/>
    <col min="10757" max="10758" width="3.75" style="155" customWidth="1"/>
    <col min="10759" max="10759" width="15.5" style="155" customWidth="1"/>
    <col min="10760" max="10760" width="3.625" style="155" customWidth="1"/>
    <col min="10761" max="10761" width="12.125" style="155" customWidth="1"/>
    <col min="10762" max="10762" width="15.125" style="155" customWidth="1"/>
    <col min="10763" max="11008" width="9" style="155"/>
    <col min="11009" max="11009" width="12.75" style="155" customWidth="1"/>
    <col min="11010" max="11010" width="10.25" style="155" customWidth="1"/>
    <col min="11011" max="11011" width="3.75" style="155" customWidth="1"/>
    <col min="11012" max="11012" width="10.25" style="155" customWidth="1"/>
    <col min="11013" max="11014" width="3.75" style="155" customWidth="1"/>
    <col min="11015" max="11015" width="15.5" style="155" customWidth="1"/>
    <col min="11016" max="11016" width="3.625" style="155" customWidth="1"/>
    <col min="11017" max="11017" width="12.125" style="155" customWidth="1"/>
    <col min="11018" max="11018" width="15.125" style="155" customWidth="1"/>
    <col min="11019" max="11264" width="9" style="155"/>
    <col min="11265" max="11265" width="12.75" style="155" customWidth="1"/>
    <col min="11266" max="11266" width="10.25" style="155" customWidth="1"/>
    <col min="11267" max="11267" width="3.75" style="155" customWidth="1"/>
    <col min="11268" max="11268" width="10.25" style="155" customWidth="1"/>
    <col min="11269" max="11270" width="3.75" style="155" customWidth="1"/>
    <col min="11271" max="11271" width="15.5" style="155" customWidth="1"/>
    <col min="11272" max="11272" width="3.625" style="155" customWidth="1"/>
    <col min="11273" max="11273" width="12.125" style="155" customWidth="1"/>
    <col min="11274" max="11274" width="15.125" style="155" customWidth="1"/>
    <col min="11275" max="11520" width="9" style="155"/>
    <col min="11521" max="11521" width="12.75" style="155" customWidth="1"/>
    <col min="11522" max="11522" width="10.25" style="155" customWidth="1"/>
    <col min="11523" max="11523" width="3.75" style="155" customWidth="1"/>
    <col min="11524" max="11524" width="10.25" style="155" customWidth="1"/>
    <col min="11525" max="11526" width="3.75" style="155" customWidth="1"/>
    <col min="11527" max="11527" width="15.5" style="155" customWidth="1"/>
    <col min="11528" max="11528" width="3.625" style="155" customWidth="1"/>
    <col min="11529" max="11529" width="12.125" style="155" customWidth="1"/>
    <col min="11530" max="11530" width="15.125" style="155" customWidth="1"/>
    <col min="11531" max="11776" width="9" style="155"/>
    <col min="11777" max="11777" width="12.75" style="155" customWidth="1"/>
    <col min="11778" max="11778" width="10.25" style="155" customWidth="1"/>
    <col min="11779" max="11779" width="3.75" style="155" customWidth="1"/>
    <col min="11780" max="11780" width="10.25" style="155" customWidth="1"/>
    <col min="11781" max="11782" width="3.75" style="155" customWidth="1"/>
    <col min="11783" max="11783" width="15.5" style="155" customWidth="1"/>
    <col min="11784" max="11784" width="3.625" style="155" customWidth="1"/>
    <col min="11785" max="11785" width="12.125" style="155" customWidth="1"/>
    <col min="11786" max="11786" width="15.125" style="155" customWidth="1"/>
    <col min="11787" max="12032" width="9" style="155"/>
    <col min="12033" max="12033" width="12.75" style="155" customWidth="1"/>
    <col min="12034" max="12034" width="10.25" style="155" customWidth="1"/>
    <col min="12035" max="12035" width="3.75" style="155" customWidth="1"/>
    <col min="12036" max="12036" width="10.25" style="155" customWidth="1"/>
    <col min="12037" max="12038" width="3.75" style="155" customWidth="1"/>
    <col min="12039" max="12039" width="15.5" style="155" customWidth="1"/>
    <col min="12040" max="12040" width="3.625" style="155" customWidth="1"/>
    <col min="12041" max="12041" width="12.125" style="155" customWidth="1"/>
    <col min="12042" max="12042" width="15.125" style="155" customWidth="1"/>
    <col min="12043" max="12288" width="9" style="155"/>
    <col min="12289" max="12289" width="12.75" style="155" customWidth="1"/>
    <col min="12290" max="12290" width="10.25" style="155" customWidth="1"/>
    <col min="12291" max="12291" width="3.75" style="155" customWidth="1"/>
    <col min="12292" max="12292" width="10.25" style="155" customWidth="1"/>
    <col min="12293" max="12294" width="3.75" style="155" customWidth="1"/>
    <col min="12295" max="12295" width="15.5" style="155" customWidth="1"/>
    <col min="12296" max="12296" width="3.625" style="155" customWidth="1"/>
    <col min="12297" max="12297" width="12.125" style="155" customWidth="1"/>
    <col min="12298" max="12298" width="15.125" style="155" customWidth="1"/>
    <col min="12299" max="12544" width="9" style="155"/>
    <col min="12545" max="12545" width="12.75" style="155" customWidth="1"/>
    <col min="12546" max="12546" width="10.25" style="155" customWidth="1"/>
    <col min="12547" max="12547" width="3.75" style="155" customWidth="1"/>
    <col min="12548" max="12548" width="10.25" style="155" customWidth="1"/>
    <col min="12549" max="12550" width="3.75" style="155" customWidth="1"/>
    <col min="12551" max="12551" width="15.5" style="155" customWidth="1"/>
    <col min="12552" max="12552" width="3.625" style="155" customWidth="1"/>
    <col min="12553" max="12553" width="12.125" style="155" customWidth="1"/>
    <col min="12554" max="12554" width="15.125" style="155" customWidth="1"/>
    <col min="12555" max="12800" width="9" style="155"/>
    <col min="12801" max="12801" width="12.75" style="155" customWidth="1"/>
    <col min="12802" max="12802" width="10.25" style="155" customWidth="1"/>
    <col min="12803" max="12803" width="3.75" style="155" customWidth="1"/>
    <col min="12804" max="12804" width="10.25" style="155" customWidth="1"/>
    <col min="12805" max="12806" width="3.75" style="155" customWidth="1"/>
    <col min="12807" max="12807" width="15.5" style="155" customWidth="1"/>
    <col min="12808" max="12808" width="3.625" style="155" customWidth="1"/>
    <col min="12809" max="12809" width="12.125" style="155" customWidth="1"/>
    <col min="12810" max="12810" width="15.125" style="155" customWidth="1"/>
    <col min="12811" max="13056" width="9" style="155"/>
    <col min="13057" max="13057" width="12.75" style="155" customWidth="1"/>
    <col min="13058" max="13058" width="10.25" style="155" customWidth="1"/>
    <col min="13059" max="13059" width="3.75" style="155" customWidth="1"/>
    <col min="13060" max="13060" width="10.25" style="155" customWidth="1"/>
    <col min="13061" max="13062" width="3.75" style="155" customWidth="1"/>
    <col min="13063" max="13063" width="15.5" style="155" customWidth="1"/>
    <col min="13064" max="13064" width="3.625" style="155" customWidth="1"/>
    <col min="13065" max="13065" width="12.125" style="155" customWidth="1"/>
    <col min="13066" max="13066" width="15.125" style="155" customWidth="1"/>
    <col min="13067" max="13312" width="9" style="155"/>
    <col min="13313" max="13313" width="12.75" style="155" customWidth="1"/>
    <col min="13314" max="13314" width="10.25" style="155" customWidth="1"/>
    <col min="13315" max="13315" width="3.75" style="155" customWidth="1"/>
    <col min="13316" max="13316" width="10.25" style="155" customWidth="1"/>
    <col min="13317" max="13318" width="3.75" style="155" customWidth="1"/>
    <col min="13319" max="13319" width="15.5" style="155" customWidth="1"/>
    <col min="13320" max="13320" width="3.625" style="155" customWidth="1"/>
    <col min="13321" max="13321" width="12.125" style="155" customWidth="1"/>
    <col min="13322" max="13322" width="15.125" style="155" customWidth="1"/>
    <col min="13323" max="13568" width="9" style="155"/>
    <col min="13569" max="13569" width="12.75" style="155" customWidth="1"/>
    <col min="13570" max="13570" width="10.25" style="155" customWidth="1"/>
    <col min="13571" max="13571" width="3.75" style="155" customWidth="1"/>
    <col min="13572" max="13572" width="10.25" style="155" customWidth="1"/>
    <col min="13573" max="13574" width="3.75" style="155" customWidth="1"/>
    <col min="13575" max="13575" width="15.5" style="155" customWidth="1"/>
    <col min="13576" max="13576" width="3.625" style="155" customWidth="1"/>
    <col min="13577" max="13577" width="12.125" style="155" customWidth="1"/>
    <col min="13578" max="13578" width="15.125" style="155" customWidth="1"/>
    <col min="13579" max="13824" width="9" style="155"/>
    <col min="13825" max="13825" width="12.75" style="155" customWidth="1"/>
    <col min="13826" max="13826" width="10.25" style="155" customWidth="1"/>
    <col min="13827" max="13827" width="3.75" style="155" customWidth="1"/>
    <col min="13828" max="13828" width="10.25" style="155" customWidth="1"/>
    <col min="13829" max="13830" width="3.75" style="155" customWidth="1"/>
    <col min="13831" max="13831" width="15.5" style="155" customWidth="1"/>
    <col min="13832" max="13832" width="3.625" style="155" customWidth="1"/>
    <col min="13833" max="13833" width="12.125" style="155" customWidth="1"/>
    <col min="13834" max="13834" width="15.125" style="155" customWidth="1"/>
    <col min="13835" max="14080" width="9" style="155"/>
    <col min="14081" max="14081" width="12.75" style="155" customWidth="1"/>
    <col min="14082" max="14082" width="10.25" style="155" customWidth="1"/>
    <col min="14083" max="14083" width="3.75" style="155" customWidth="1"/>
    <col min="14084" max="14084" width="10.25" style="155" customWidth="1"/>
    <col min="14085" max="14086" width="3.75" style="155" customWidth="1"/>
    <col min="14087" max="14087" width="15.5" style="155" customWidth="1"/>
    <col min="14088" max="14088" width="3.625" style="155" customWidth="1"/>
    <col min="14089" max="14089" width="12.125" style="155" customWidth="1"/>
    <col min="14090" max="14090" width="15.125" style="155" customWidth="1"/>
    <col min="14091" max="14336" width="9" style="155"/>
    <col min="14337" max="14337" width="12.75" style="155" customWidth="1"/>
    <col min="14338" max="14338" width="10.25" style="155" customWidth="1"/>
    <col min="14339" max="14339" width="3.75" style="155" customWidth="1"/>
    <col min="14340" max="14340" width="10.25" style="155" customWidth="1"/>
    <col min="14341" max="14342" width="3.75" style="155" customWidth="1"/>
    <col min="14343" max="14343" width="15.5" style="155" customWidth="1"/>
    <col min="14344" max="14344" width="3.625" style="155" customWidth="1"/>
    <col min="14345" max="14345" width="12.125" style="155" customWidth="1"/>
    <col min="14346" max="14346" width="15.125" style="155" customWidth="1"/>
    <col min="14347" max="14592" width="9" style="155"/>
    <col min="14593" max="14593" width="12.75" style="155" customWidth="1"/>
    <col min="14594" max="14594" width="10.25" style="155" customWidth="1"/>
    <col min="14595" max="14595" width="3.75" style="155" customWidth="1"/>
    <col min="14596" max="14596" width="10.25" style="155" customWidth="1"/>
    <col min="14597" max="14598" width="3.75" style="155" customWidth="1"/>
    <col min="14599" max="14599" width="15.5" style="155" customWidth="1"/>
    <col min="14600" max="14600" width="3.625" style="155" customWidth="1"/>
    <col min="14601" max="14601" width="12.125" style="155" customWidth="1"/>
    <col min="14602" max="14602" width="15.125" style="155" customWidth="1"/>
    <col min="14603" max="14848" width="9" style="155"/>
    <col min="14849" max="14849" width="12.75" style="155" customWidth="1"/>
    <col min="14850" max="14850" width="10.25" style="155" customWidth="1"/>
    <col min="14851" max="14851" width="3.75" style="155" customWidth="1"/>
    <col min="14852" max="14852" width="10.25" style="155" customWidth="1"/>
    <col min="14853" max="14854" width="3.75" style="155" customWidth="1"/>
    <col min="14855" max="14855" width="15.5" style="155" customWidth="1"/>
    <col min="14856" max="14856" width="3.625" style="155" customWidth="1"/>
    <col min="14857" max="14857" width="12.125" style="155" customWidth="1"/>
    <col min="14858" max="14858" width="15.125" style="155" customWidth="1"/>
    <col min="14859" max="15104" width="9" style="155"/>
    <col min="15105" max="15105" width="12.75" style="155" customWidth="1"/>
    <col min="15106" max="15106" width="10.25" style="155" customWidth="1"/>
    <col min="15107" max="15107" width="3.75" style="155" customWidth="1"/>
    <col min="15108" max="15108" width="10.25" style="155" customWidth="1"/>
    <col min="15109" max="15110" width="3.75" style="155" customWidth="1"/>
    <col min="15111" max="15111" width="15.5" style="155" customWidth="1"/>
    <col min="15112" max="15112" width="3.625" style="155" customWidth="1"/>
    <col min="15113" max="15113" width="12.125" style="155" customWidth="1"/>
    <col min="15114" max="15114" width="15.125" style="155" customWidth="1"/>
    <col min="15115" max="15360" width="9" style="155"/>
    <col min="15361" max="15361" width="12.75" style="155" customWidth="1"/>
    <col min="15362" max="15362" width="10.25" style="155" customWidth="1"/>
    <col min="15363" max="15363" width="3.75" style="155" customWidth="1"/>
    <col min="15364" max="15364" width="10.25" style="155" customWidth="1"/>
    <col min="15365" max="15366" width="3.75" style="155" customWidth="1"/>
    <col min="15367" max="15367" width="15.5" style="155" customWidth="1"/>
    <col min="15368" max="15368" width="3.625" style="155" customWidth="1"/>
    <col min="15369" max="15369" width="12.125" style="155" customWidth="1"/>
    <col min="15370" max="15370" width="15.125" style="155" customWidth="1"/>
    <col min="15371" max="15616" width="9" style="155"/>
    <col min="15617" max="15617" width="12.75" style="155" customWidth="1"/>
    <col min="15618" max="15618" width="10.25" style="155" customWidth="1"/>
    <col min="15619" max="15619" width="3.75" style="155" customWidth="1"/>
    <col min="15620" max="15620" width="10.25" style="155" customWidth="1"/>
    <col min="15621" max="15622" width="3.75" style="155" customWidth="1"/>
    <col min="15623" max="15623" width="15.5" style="155" customWidth="1"/>
    <col min="15624" max="15624" width="3.625" style="155" customWidth="1"/>
    <col min="15625" max="15625" width="12.125" style="155" customWidth="1"/>
    <col min="15626" max="15626" width="15.125" style="155" customWidth="1"/>
    <col min="15627" max="15872" width="9" style="155"/>
    <col min="15873" max="15873" width="12.75" style="155" customWidth="1"/>
    <col min="15874" max="15874" width="10.25" style="155" customWidth="1"/>
    <col min="15875" max="15875" width="3.75" style="155" customWidth="1"/>
    <col min="15876" max="15876" width="10.25" style="155" customWidth="1"/>
    <col min="15877" max="15878" width="3.75" style="155" customWidth="1"/>
    <col min="15879" max="15879" width="15.5" style="155" customWidth="1"/>
    <col min="15880" max="15880" width="3.625" style="155" customWidth="1"/>
    <col min="15881" max="15881" width="12.125" style="155" customWidth="1"/>
    <col min="15882" max="15882" width="15.125" style="155" customWidth="1"/>
    <col min="15883" max="16128" width="9" style="155"/>
    <col min="16129" max="16129" width="12.75" style="155" customWidth="1"/>
    <col min="16130" max="16130" width="10.25" style="155" customWidth="1"/>
    <col min="16131" max="16131" width="3.75" style="155" customWidth="1"/>
    <col min="16132" max="16132" width="10.25" style="155" customWidth="1"/>
    <col min="16133" max="16134" width="3.75" style="155" customWidth="1"/>
    <col min="16135" max="16135" width="15.5" style="155" customWidth="1"/>
    <col min="16136" max="16136" width="3.625" style="155" customWidth="1"/>
    <col min="16137" max="16137" width="12.125" style="155" customWidth="1"/>
    <col min="16138" max="16138" width="15.125" style="155" customWidth="1"/>
    <col min="16139" max="16384" width="9" style="155"/>
  </cols>
  <sheetData>
    <row r="1" spans="1:10" ht="24" customHeight="1" x14ac:dyDescent="0.15">
      <c r="A1" s="154" t="s">
        <v>168</v>
      </c>
      <c r="B1" s="1246" t="s">
        <v>169</v>
      </c>
      <c r="C1" s="1247"/>
      <c r="D1" s="1247"/>
      <c r="E1" s="1247"/>
      <c r="F1" s="1247"/>
      <c r="G1" s="1247"/>
      <c r="H1" s="1247"/>
      <c r="I1" s="1247"/>
      <c r="J1" s="1248"/>
    </row>
    <row r="2" spans="1:10" ht="24" customHeight="1" x14ac:dyDescent="0.15">
      <c r="A2" s="181" t="s">
        <v>115</v>
      </c>
      <c r="B2" s="1249" t="s">
        <v>116</v>
      </c>
      <c r="C2" s="1250"/>
      <c r="D2" s="1250"/>
      <c r="E2" s="1250"/>
      <c r="F2" s="1250"/>
      <c r="G2" s="1250"/>
      <c r="H2" s="1250"/>
      <c r="I2" s="1250"/>
      <c r="J2" s="1251"/>
    </row>
    <row r="3" spans="1:10" ht="24" customHeight="1" x14ac:dyDescent="0.15">
      <c r="A3" s="1229" t="s">
        <v>34</v>
      </c>
      <c r="B3" s="1205" t="s">
        <v>117</v>
      </c>
      <c r="C3" s="1206"/>
      <c r="D3" s="1207"/>
      <c r="E3" s="1208" t="s">
        <v>170</v>
      </c>
      <c r="F3" s="1242" t="s">
        <v>171</v>
      </c>
      <c r="G3" s="1243"/>
      <c r="H3" s="1195" t="s">
        <v>118</v>
      </c>
      <c r="I3" s="1253" t="s">
        <v>119</v>
      </c>
      <c r="J3" s="1254"/>
    </row>
    <row r="4" spans="1:10" ht="24" customHeight="1" x14ac:dyDescent="0.15">
      <c r="A4" s="1241"/>
      <c r="B4" s="1255" t="s">
        <v>219</v>
      </c>
      <c r="C4" s="1256"/>
      <c r="D4" s="1257"/>
      <c r="E4" s="1252"/>
      <c r="F4" s="1244"/>
      <c r="G4" s="1245"/>
      <c r="H4" s="1195"/>
      <c r="I4" s="1253"/>
      <c r="J4" s="1254"/>
    </row>
    <row r="5" spans="1:10" ht="24" customHeight="1" x14ac:dyDescent="0.15">
      <c r="A5" s="156" t="s">
        <v>120</v>
      </c>
      <c r="B5" s="1205" t="s">
        <v>172</v>
      </c>
      <c r="C5" s="1206"/>
      <c r="D5" s="1206"/>
      <c r="E5" s="1206"/>
      <c r="F5" s="1206"/>
      <c r="G5" s="1206"/>
      <c r="H5" s="1206"/>
      <c r="I5" s="1190" t="s">
        <v>173</v>
      </c>
      <c r="J5" s="1224"/>
    </row>
    <row r="6" spans="1:10" ht="24" customHeight="1" x14ac:dyDescent="0.15">
      <c r="A6" s="157" t="s">
        <v>121</v>
      </c>
      <c r="B6" s="1225" t="s">
        <v>160</v>
      </c>
      <c r="C6" s="1226"/>
      <c r="D6" s="1226"/>
      <c r="E6" s="1226"/>
      <c r="F6" s="1226"/>
      <c r="G6" s="1226"/>
      <c r="H6" s="1226"/>
      <c r="I6" s="1227" t="s">
        <v>174</v>
      </c>
      <c r="J6" s="1228"/>
    </row>
    <row r="7" spans="1:10" ht="14.1" customHeight="1" x14ac:dyDescent="0.15">
      <c r="A7" s="182" t="s">
        <v>122</v>
      </c>
      <c r="B7" s="1205" t="s">
        <v>210</v>
      </c>
      <c r="C7" s="1206"/>
      <c r="D7" s="1206"/>
      <c r="E7" s="1206"/>
      <c r="F7" s="1206"/>
      <c r="G7" s="1206"/>
      <c r="H7" s="1206"/>
      <c r="I7" s="1190" t="s">
        <v>175</v>
      </c>
      <c r="J7" s="1224"/>
    </row>
    <row r="8" spans="1:10" ht="14.1" customHeight="1" x14ac:dyDescent="0.15">
      <c r="A8" s="183" t="s">
        <v>121</v>
      </c>
      <c r="B8" s="1225" t="s">
        <v>208</v>
      </c>
      <c r="C8" s="1226"/>
      <c r="D8" s="1226"/>
      <c r="E8" s="1226"/>
      <c r="F8" s="1226"/>
      <c r="G8" s="1226"/>
      <c r="H8" s="1226"/>
      <c r="I8" s="1227" t="s">
        <v>176</v>
      </c>
      <c r="J8" s="1228"/>
    </row>
    <row r="9" spans="1:10" ht="14.1" customHeight="1" x14ac:dyDescent="0.15">
      <c r="A9" s="1231" t="s">
        <v>177</v>
      </c>
      <c r="B9" s="1205" t="s">
        <v>211</v>
      </c>
      <c r="C9" s="1206"/>
      <c r="D9" s="1206"/>
      <c r="E9" s="1206"/>
      <c r="F9" s="1206"/>
      <c r="G9" s="1206"/>
      <c r="H9" s="1206"/>
      <c r="I9" s="1190" t="s">
        <v>126</v>
      </c>
      <c r="J9" s="1224"/>
    </row>
    <row r="10" spans="1:10" ht="14.1" customHeight="1" x14ac:dyDescent="0.15">
      <c r="A10" s="1231"/>
      <c r="B10" s="1225" t="s">
        <v>197</v>
      </c>
      <c r="C10" s="1226"/>
      <c r="D10" s="1226"/>
      <c r="E10" s="1226"/>
      <c r="F10" s="1226"/>
      <c r="G10" s="1226"/>
      <c r="H10" s="1226"/>
      <c r="I10" s="1227" t="s">
        <v>127</v>
      </c>
      <c r="J10" s="1228"/>
    </row>
    <row r="11" spans="1:10" ht="13.5" customHeight="1" x14ac:dyDescent="0.15">
      <c r="A11" s="1231" t="s">
        <v>177</v>
      </c>
      <c r="B11" s="1205" t="s">
        <v>209</v>
      </c>
      <c r="C11" s="1237"/>
      <c r="D11" s="1237"/>
      <c r="E11" s="1237"/>
      <c r="F11" s="1237"/>
      <c r="G11" s="1237"/>
      <c r="H11" s="1237"/>
      <c r="I11" s="1235" t="s">
        <v>224</v>
      </c>
      <c r="J11" s="1236"/>
    </row>
    <row r="12" spans="1:10" ht="13.5" customHeight="1" x14ac:dyDescent="0.15">
      <c r="A12" s="1231"/>
      <c r="B12" s="1225" t="s">
        <v>207</v>
      </c>
      <c r="C12" s="1226"/>
      <c r="D12" s="1226"/>
      <c r="E12" s="1226"/>
      <c r="F12" s="1226"/>
      <c r="G12" s="1226"/>
      <c r="H12" s="1226"/>
      <c r="I12" s="1238" t="s">
        <v>174</v>
      </c>
      <c r="J12" s="1239"/>
    </row>
    <row r="13" spans="1:10" ht="14.1" customHeight="1" x14ac:dyDescent="0.15">
      <c r="A13" s="1231" t="s">
        <v>177</v>
      </c>
      <c r="B13" s="1205" t="s">
        <v>161</v>
      </c>
      <c r="C13" s="1206"/>
      <c r="D13" s="1206"/>
      <c r="E13" s="1206"/>
      <c r="F13" s="1206"/>
      <c r="G13" s="1206"/>
      <c r="H13" s="1206"/>
      <c r="I13" s="1190" t="s">
        <v>178</v>
      </c>
      <c r="J13" s="1224"/>
    </row>
    <row r="14" spans="1:10" ht="13.5" customHeight="1" x14ac:dyDescent="0.15">
      <c r="A14" s="1231"/>
      <c r="B14" s="1225" t="s">
        <v>206</v>
      </c>
      <c r="C14" s="1240"/>
      <c r="D14" s="1240"/>
      <c r="E14" s="1240"/>
      <c r="F14" s="1240"/>
      <c r="G14" s="1240"/>
      <c r="H14" s="1240"/>
      <c r="I14" s="1227" t="s">
        <v>179</v>
      </c>
      <c r="J14" s="1228"/>
    </row>
    <row r="15" spans="1:10" ht="14.1" customHeight="1" x14ac:dyDescent="0.15">
      <c r="A15" s="182" t="s">
        <v>123</v>
      </c>
      <c r="B15" s="1205" t="s">
        <v>204</v>
      </c>
      <c r="C15" s="1206"/>
      <c r="D15" s="1206"/>
      <c r="E15" s="1206"/>
      <c r="F15" s="1206"/>
      <c r="G15" s="1206"/>
      <c r="H15" s="1206"/>
      <c r="I15" s="1235" t="s">
        <v>180</v>
      </c>
      <c r="J15" s="1236"/>
    </row>
    <row r="16" spans="1:10" ht="14.1" customHeight="1" x14ac:dyDescent="0.15">
      <c r="A16" s="183" t="s">
        <v>121</v>
      </c>
      <c r="B16" s="1225" t="s">
        <v>205</v>
      </c>
      <c r="C16" s="1226"/>
      <c r="D16" s="1226"/>
      <c r="E16" s="1226"/>
      <c r="F16" s="1226"/>
      <c r="G16" s="1226"/>
      <c r="H16" s="1226"/>
      <c r="I16" s="1227" t="s">
        <v>181</v>
      </c>
      <c r="J16" s="1228"/>
    </row>
    <row r="17" spans="1:10" ht="14.1" customHeight="1" x14ac:dyDescent="0.15">
      <c r="A17" s="1231" t="s">
        <v>177</v>
      </c>
      <c r="B17" s="1205" t="s">
        <v>203</v>
      </c>
      <c r="C17" s="1206"/>
      <c r="D17" s="1206"/>
      <c r="E17" s="1206"/>
      <c r="F17" s="1206"/>
      <c r="G17" s="1206"/>
      <c r="H17" s="1206"/>
      <c r="I17" s="1190" t="s">
        <v>124</v>
      </c>
      <c r="J17" s="1224"/>
    </row>
    <row r="18" spans="1:10" ht="14.1" customHeight="1" x14ac:dyDescent="0.15">
      <c r="A18" s="1231"/>
      <c r="B18" s="1225" t="s">
        <v>202</v>
      </c>
      <c r="C18" s="1226"/>
      <c r="D18" s="1226"/>
      <c r="E18" s="1226"/>
      <c r="F18" s="1226"/>
      <c r="G18" s="1226"/>
      <c r="H18" s="1226"/>
      <c r="I18" s="1227" t="s">
        <v>125</v>
      </c>
      <c r="J18" s="1228"/>
    </row>
    <row r="19" spans="1:10" ht="14.1" customHeight="1" x14ac:dyDescent="0.15">
      <c r="A19" s="1231" t="s">
        <v>177</v>
      </c>
      <c r="B19" s="1205" t="s">
        <v>213</v>
      </c>
      <c r="C19" s="1206"/>
      <c r="D19" s="1206"/>
      <c r="E19" s="1206"/>
      <c r="F19" s="1206"/>
      <c r="G19" s="1206"/>
      <c r="H19" s="1206"/>
      <c r="I19" s="1190" t="s">
        <v>222</v>
      </c>
      <c r="J19" s="1224"/>
    </row>
    <row r="20" spans="1:10" ht="14.1" customHeight="1" x14ac:dyDescent="0.15">
      <c r="A20" s="1231"/>
      <c r="B20" s="1225" t="s">
        <v>212</v>
      </c>
      <c r="C20" s="1226"/>
      <c r="D20" s="1226"/>
      <c r="E20" s="1226"/>
      <c r="F20" s="1226"/>
      <c r="G20" s="1226"/>
      <c r="H20" s="1226"/>
      <c r="I20" s="1227" t="s">
        <v>223</v>
      </c>
      <c r="J20" s="1228"/>
    </row>
    <row r="21" spans="1:10" ht="14.1" customHeight="1" x14ac:dyDescent="0.15">
      <c r="A21" s="1231" t="s">
        <v>177</v>
      </c>
      <c r="B21" s="1205" t="s">
        <v>194</v>
      </c>
      <c r="C21" s="1206"/>
      <c r="D21" s="1206"/>
      <c r="E21" s="1206"/>
      <c r="F21" s="1206"/>
      <c r="G21" s="1206"/>
      <c r="H21" s="1206"/>
      <c r="I21" s="1190" t="s">
        <v>192</v>
      </c>
      <c r="J21" s="1224"/>
    </row>
    <row r="22" spans="1:10" ht="14.1" customHeight="1" x14ac:dyDescent="0.15">
      <c r="A22" s="1231"/>
      <c r="B22" s="1225" t="s">
        <v>226</v>
      </c>
      <c r="C22" s="1226"/>
      <c r="D22" s="1226"/>
      <c r="E22" s="1226"/>
      <c r="F22" s="1226"/>
      <c r="G22" s="1226"/>
      <c r="H22" s="1226"/>
      <c r="I22" s="1227" t="s">
        <v>193</v>
      </c>
      <c r="J22" s="1228"/>
    </row>
    <row r="23" spans="1:10" ht="14.1" customHeight="1" x14ac:dyDescent="0.15">
      <c r="A23" s="1231" t="s">
        <v>177</v>
      </c>
      <c r="B23" s="1205" t="s">
        <v>220</v>
      </c>
      <c r="C23" s="1206"/>
      <c r="D23" s="1206"/>
      <c r="E23" s="1206"/>
      <c r="F23" s="1206"/>
      <c r="G23" s="1206"/>
      <c r="H23" s="1206"/>
      <c r="I23" s="1190" t="s">
        <v>215</v>
      </c>
      <c r="J23" s="1224"/>
    </row>
    <row r="24" spans="1:10" ht="14.1" customHeight="1" x14ac:dyDescent="0.15">
      <c r="A24" s="1231"/>
      <c r="B24" s="1225" t="s">
        <v>214</v>
      </c>
      <c r="C24" s="1226"/>
      <c r="D24" s="1226"/>
      <c r="E24" s="1226"/>
      <c r="F24" s="1226"/>
      <c r="G24" s="1226"/>
      <c r="H24" s="1226"/>
      <c r="I24" s="1227" t="s">
        <v>216</v>
      </c>
      <c r="J24" s="1228"/>
    </row>
    <row r="25" spans="1:10" ht="14.1" customHeight="1" x14ac:dyDescent="0.15">
      <c r="A25" s="1231" t="s">
        <v>177</v>
      </c>
      <c r="B25" s="1205" t="s">
        <v>163</v>
      </c>
      <c r="C25" s="1206"/>
      <c r="D25" s="1206"/>
      <c r="E25" s="1206"/>
      <c r="F25" s="1206"/>
      <c r="G25" s="1206"/>
      <c r="H25" s="1206"/>
      <c r="I25" s="1190" t="s">
        <v>184</v>
      </c>
      <c r="J25" s="1224"/>
    </row>
    <row r="26" spans="1:10" ht="14.1" customHeight="1" x14ac:dyDescent="0.15">
      <c r="A26" s="1231"/>
      <c r="B26" s="1225" t="s">
        <v>164</v>
      </c>
      <c r="C26" s="1226"/>
      <c r="D26" s="1226"/>
      <c r="E26" s="1226"/>
      <c r="F26" s="1226"/>
      <c r="G26" s="1226"/>
      <c r="H26" s="1226"/>
      <c r="I26" s="1227" t="s">
        <v>185</v>
      </c>
      <c r="J26" s="1228"/>
    </row>
    <row r="27" spans="1:10" ht="14.1" customHeight="1" x14ac:dyDescent="0.15">
      <c r="A27" s="1231" t="s">
        <v>177</v>
      </c>
      <c r="B27" s="1205" t="s">
        <v>201</v>
      </c>
      <c r="C27" s="1206"/>
      <c r="D27" s="1206"/>
      <c r="E27" s="1206"/>
      <c r="F27" s="1206"/>
      <c r="G27" s="1206"/>
      <c r="H27" s="1206"/>
      <c r="I27" s="1190" t="s">
        <v>182</v>
      </c>
      <c r="J27" s="1224"/>
    </row>
    <row r="28" spans="1:10" ht="14.1" customHeight="1" x14ac:dyDescent="0.15">
      <c r="A28" s="1231"/>
      <c r="B28" s="1225" t="s">
        <v>162</v>
      </c>
      <c r="C28" s="1226"/>
      <c r="D28" s="1226"/>
      <c r="E28" s="1226"/>
      <c r="F28" s="1226"/>
      <c r="G28" s="1226"/>
      <c r="H28" s="1226"/>
      <c r="I28" s="1227" t="s">
        <v>183</v>
      </c>
      <c r="J28" s="1228"/>
    </row>
    <row r="29" spans="1:10" ht="14.1" customHeight="1" x14ac:dyDescent="0.15">
      <c r="A29" s="1231" t="s">
        <v>177</v>
      </c>
      <c r="B29" s="1232" t="s">
        <v>165</v>
      </c>
      <c r="C29" s="1233"/>
      <c r="D29" s="1233"/>
      <c r="E29" s="1233"/>
      <c r="F29" s="1233"/>
      <c r="G29" s="1233"/>
      <c r="H29" s="1233"/>
      <c r="I29" s="1217" t="s">
        <v>186</v>
      </c>
      <c r="J29" s="1234"/>
    </row>
    <row r="30" spans="1:10" ht="14.1" customHeight="1" x14ac:dyDescent="0.15">
      <c r="A30" s="1231"/>
      <c r="B30" s="1225" t="s">
        <v>166</v>
      </c>
      <c r="C30" s="1226"/>
      <c r="D30" s="1226"/>
      <c r="E30" s="1226"/>
      <c r="F30" s="1226"/>
      <c r="G30" s="1226"/>
      <c r="H30" s="1226"/>
      <c r="I30" s="1227" t="s">
        <v>187</v>
      </c>
      <c r="J30" s="1228"/>
    </row>
    <row r="31" spans="1:10" ht="14.1" customHeight="1" x14ac:dyDescent="0.15">
      <c r="A31" s="1229" t="s">
        <v>177</v>
      </c>
      <c r="B31" s="1205" t="s">
        <v>167</v>
      </c>
      <c r="C31" s="1206"/>
      <c r="D31" s="1206"/>
      <c r="E31" s="1206"/>
      <c r="F31" s="1206"/>
      <c r="G31" s="1206"/>
      <c r="H31" s="1206"/>
      <c r="I31" s="1190" t="s">
        <v>188</v>
      </c>
      <c r="J31" s="1224"/>
    </row>
    <row r="32" spans="1:10" ht="14.1" customHeight="1" x14ac:dyDescent="0.15">
      <c r="A32" s="1230"/>
      <c r="B32" s="1225" t="s">
        <v>198</v>
      </c>
      <c r="C32" s="1226"/>
      <c r="D32" s="1226"/>
      <c r="E32" s="1226"/>
      <c r="F32" s="1226"/>
      <c r="G32" s="1226"/>
      <c r="H32" s="1226"/>
      <c r="I32" s="1227" t="s">
        <v>189</v>
      </c>
      <c r="J32" s="1228"/>
    </row>
    <row r="33" spans="1:10" ht="14.1" customHeight="1" x14ac:dyDescent="0.15">
      <c r="A33" s="1229" t="s">
        <v>177</v>
      </c>
      <c r="B33" s="1205" t="s">
        <v>200</v>
      </c>
      <c r="C33" s="1206"/>
      <c r="D33" s="1206"/>
      <c r="E33" s="1206"/>
      <c r="F33" s="1206"/>
      <c r="G33" s="1206"/>
      <c r="H33" s="1206"/>
      <c r="I33" s="1190" t="s">
        <v>190</v>
      </c>
      <c r="J33" s="1224"/>
    </row>
    <row r="34" spans="1:10" ht="13.5" customHeight="1" x14ac:dyDescent="0.15">
      <c r="A34" s="1230"/>
      <c r="B34" s="1225" t="s">
        <v>199</v>
      </c>
      <c r="C34" s="1226"/>
      <c r="D34" s="1226"/>
      <c r="E34" s="1226"/>
      <c r="F34" s="1226"/>
      <c r="G34" s="1226"/>
      <c r="H34" s="1226"/>
      <c r="I34" s="1227" t="s">
        <v>191</v>
      </c>
      <c r="J34" s="1228"/>
    </row>
    <row r="35" spans="1:10" ht="19.5" customHeight="1" x14ac:dyDescent="0.15">
      <c r="A35" s="158"/>
      <c r="B35" s="186"/>
      <c r="C35" s="186"/>
      <c r="D35" s="159"/>
      <c r="E35" s="160"/>
      <c r="F35" s="161"/>
      <c r="G35" s="161" t="s">
        <v>128</v>
      </c>
      <c r="H35" s="161"/>
      <c r="I35" s="161"/>
      <c r="J35" s="162"/>
    </row>
    <row r="36" spans="1:10" ht="19.5" customHeight="1" x14ac:dyDescent="0.15">
      <c r="A36" s="1219" t="s">
        <v>129</v>
      </c>
      <c r="B36" s="1220" t="s">
        <v>225</v>
      </c>
      <c r="C36" s="1221" t="s">
        <v>130</v>
      </c>
      <c r="D36" s="1223" t="s">
        <v>131</v>
      </c>
      <c r="E36" s="1201" t="s">
        <v>132</v>
      </c>
      <c r="F36" s="187"/>
      <c r="G36" s="161" t="s">
        <v>133</v>
      </c>
      <c r="H36" s="188" t="s">
        <v>134</v>
      </c>
      <c r="I36" s="161"/>
      <c r="J36" s="162"/>
    </row>
    <row r="37" spans="1:10" ht="19.5" customHeight="1" x14ac:dyDescent="0.15">
      <c r="A37" s="1187"/>
      <c r="B37" s="1220"/>
      <c r="C37" s="1195"/>
      <c r="D37" s="1223"/>
      <c r="E37" s="1201"/>
      <c r="F37" s="187"/>
      <c r="G37" s="188" t="s">
        <v>195</v>
      </c>
      <c r="H37" s="187"/>
      <c r="I37" s="161"/>
      <c r="J37" s="162"/>
    </row>
    <row r="38" spans="1:10" ht="19.5" customHeight="1" x14ac:dyDescent="0.15">
      <c r="A38" s="1202"/>
      <c r="B38" s="1220"/>
      <c r="C38" s="1222"/>
      <c r="D38" s="1223"/>
      <c r="E38" s="1201"/>
      <c r="F38" s="187"/>
      <c r="G38" s="161" t="s">
        <v>196</v>
      </c>
      <c r="H38" s="187"/>
      <c r="I38" s="161"/>
      <c r="J38" s="162"/>
    </row>
    <row r="39" spans="1:10" ht="12" customHeight="1" x14ac:dyDescent="0.15">
      <c r="A39" s="157"/>
      <c r="B39" s="163"/>
      <c r="C39" s="163"/>
      <c r="D39" s="164"/>
      <c r="E39" s="165"/>
      <c r="F39" s="166"/>
      <c r="G39" s="179"/>
      <c r="H39" s="180"/>
      <c r="I39" s="166"/>
      <c r="J39" s="167"/>
    </row>
    <row r="40" spans="1:10" ht="24" customHeight="1" x14ac:dyDescent="0.15">
      <c r="A40" s="1202" t="s">
        <v>135</v>
      </c>
      <c r="B40" s="1205" t="s">
        <v>136</v>
      </c>
      <c r="C40" s="1206"/>
      <c r="D40" s="1207"/>
      <c r="E40" s="1208" t="s">
        <v>137</v>
      </c>
      <c r="F40" s="979"/>
      <c r="G40" s="168" t="s">
        <v>138</v>
      </c>
      <c r="H40" s="1208" t="s">
        <v>139</v>
      </c>
      <c r="I40" s="1191"/>
      <c r="J40" s="169" t="s">
        <v>140</v>
      </c>
    </row>
    <row r="41" spans="1:10" ht="24" customHeight="1" x14ac:dyDescent="0.15">
      <c r="A41" s="1203"/>
      <c r="B41" s="1216" t="s">
        <v>141</v>
      </c>
      <c r="C41" s="1217"/>
      <c r="D41" s="1218"/>
      <c r="E41" s="1118"/>
      <c r="F41" s="1209"/>
      <c r="G41" s="170" t="s">
        <v>142</v>
      </c>
      <c r="H41" s="1212"/>
      <c r="I41" s="1213"/>
      <c r="J41" s="171" t="s">
        <v>143</v>
      </c>
    </row>
    <row r="42" spans="1:10" ht="24" customHeight="1" x14ac:dyDescent="0.15">
      <c r="A42" s="1204"/>
      <c r="B42" s="164" t="s">
        <v>144</v>
      </c>
      <c r="C42" s="166"/>
      <c r="D42" s="172"/>
      <c r="E42" s="1210"/>
      <c r="F42" s="1211"/>
      <c r="G42" s="184" t="s">
        <v>145</v>
      </c>
      <c r="H42" s="1214"/>
      <c r="I42" s="1215"/>
      <c r="J42" s="173" t="s">
        <v>146</v>
      </c>
    </row>
    <row r="43" spans="1:10" ht="24" customHeight="1" x14ac:dyDescent="0.15">
      <c r="A43" s="1187" t="s">
        <v>147</v>
      </c>
      <c r="B43" s="1189" t="s">
        <v>148</v>
      </c>
      <c r="C43" s="1190"/>
      <c r="D43" s="1191"/>
      <c r="E43" s="1195" t="s">
        <v>149</v>
      </c>
      <c r="F43" s="1195"/>
      <c r="G43" s="174" t="s">
        <v>150</v>
      </c>
      <c r="H43" s="1197" t="s">
        <v>151</v>
      </c>
      <c r="I43" s="1198"/>
      <c r="J43" s="175" t="s">
        <v>152</v>
      </c>
    </row>
    <row r="44" spans="1:10" ht="24" customHeight="1" thickBot="1" x14ac:dyDescent="0.2">
      <c r="A44" s="1188"/>
      <c r="B44" s="1192"/>
      <c r="C44" s="1193"/>
      <c r="D44" s="1194"/>
      <c r="E44" s="1196"/>
      <c r="F44" s="1196"/>
      <c r="G44" s="176" t="s">
        <v>153</v>
      </c>
      <c r="H44" s="1199" t="s">
        <v>154</v>
      </c>
      <c r="I44" s="1200"/>
      <c r="J44" s="177" t="s">
        <v>155</v>
      </c>
    </row>
    <row r="45" spans="1:10" ht="24" customHeight="1" x14ac:dyDescent="0.15">
      <c r="A45" s="185" t="s">
        <v>156</v>
      </c>
    </row>
    <row r="46" spans="1:10" ht="24" customHeight="1" x14ac:dyDescent="0.15">
      <c r="A46" s="185" t="s">
        <v>157</v>
      </c>
    </row>
    <row r="47" spans="1:10" ht="24" customHeight="1" x14ac:dyDescent="0.15">
      <c r="A47" s="1182" t="s">
        <v>158</v>
      </c>
      <c r="B47" s="1183"/>
      <c r="C47" s="1183"/>
      <c r="D47" s="1183"/>
      <c r="E47" s="1183"/>
      <c r="F47" s="1183"/>
      <c r="G47" s="1183"/>
      <c r="H47" s="1184"/>
      <c r="I47" s="1184"/>
    </row>
    <row r="48" spans="1:10" ht="24" customHeight="1" x14ac:dyDescent="0.15">
      <c r="A48" s="185" t="s">
        <v>159</v>
      </c>
    </row>
    <row r="49" spans="1:10" ht="24" customHeight="1" x14ac:dyDescent="0.15">
      <c r="A49" s="1182" t="s">
        <v>217</v>
      </c>
      <c r="B49" s="1183"/>
      <c r="C49" s="1183"/>
      <c r="D49" s="1183"/>
      <c r="E49" s="1183"/>
      <c r="F49" s="1183"/>
      <c r="G49" s="1183"/>
      <c r="H49" s="1183"/>
      <c r="I49" s="1183"/>
      <c r="J49" s="1183"/>
    </row>
    <row r="50" spans="1:10" ht="24" customHeight="1" x14ac:dyDescent="0.15">
      <c r="A50" s="1182" t="s">
        <v>218</v>
      </c>
      <c r="B50" s="1183"/>
      <c r="C50" s="1183"/>
      <c r="D50" s="1183"/>
      <c r="E50" s="1183"/>
      <c r="F50" s="1183"/>
      <c r="G50" s="1183"/>
      <c r="H50" s="1183"/>
      <c r="I50" s="1183"/>
      <c r="J50" s="1183"/>
    </row>
    <row r="51" spans="1:10" ht="24" customHeight="1" x14ac:dyDescent="0.15">
      <c r="G51" s="1185" t="s">
        <v>221</v>
      </c>
      <c r="H51" s="1186"/>
      <c r="I51" s="1186"/>
      <c r="J51" s="1186"/>
    </row>
    <row r="52" spans="1:10" ht="24" customHeight="1" x14ac:dyDescent="0.15"/>
    <row r="53" spans="1:10" ht="24" customHeight="1" x14ac:dyDescent="0.15"/>
    <row r="54" spans="1:10" ht="24" customHeight="1" x14ac:dyDescent="0.15"/>
  </sheetData>
  <mergeCells count="100">
    <mergeCell ref="A3:A4"/>
    <mergeCell ref="F3:G4"/>
    <mergeCell ref="B1:J1"/>
    <mergeCell ref="B2:J2"/>
    <mergeCell ref="B3:D3"/>
    <mergeCell ref="E3:E4"/>
    <mergeCell ref="H3:H4"/>
    <mergeCell ref="I3:J4"/>
    <mergeCell ref="B4:D4"/>
    <mergeCell ref="B5:H5"/>
    <mergeCell ref="I5:J5"/>
    <mergeCell ref="B6:H6"/>
    <mergeCell ref="I6:J6"/>
    <mergeCell ref="B7:H7"/>
    <mergeCell ref="I7:J7"/>
    <mergeCell ref="A13:A14"/>
    <mergeCell ref="B13:H13"/>
    <mergeCell ref="I13:J13"/>
    <mergeCell ref="B14:H14"/>
    <mergeCell ref="I14:J14"/>
    <mergeCell ref="B8:H8"/>
    <mergeCell ref="I8:J8"/>
    <mergeCell ref="A11:A12"/>
    <mergeCell ref="B11:H11"/>
    <mergeCell ref="I11:J11"/>
    <mergeCell ref="B12:H12"/>
    <mergeCell ref="I12:J12"/>
    <mergeCell ref="A9:A10"/>
    <mergeCell ref="B9:H9"/>
    <mergeCell ref="I9:J9"/>
    <mergeCell ref="B10:H10"/>
    <mergeCell ref="I10:J10"/>
    <mergeCell ref="I19:J19"/>
    <mergeCell ref="B20:H20"/>
    <mergeCell ref="I20:J20"/>
    <mergeCell ref="A23:A24"/>
    <mergeCell ref="B23:H23"/>
    <mergeCell ref="I23:J23"/>
    <mergeCell ref="B24:H24"/>
    <mergeCell ref="I24:J24"/>
    <mergeCell ref="A21:A22"/>
    <mergeCell ref="B21:H21"/>
    <mergeCell ref="I21:J21"/>
    <mergeCell ref="B22:H22"/>
    <mergeCell ref="I22:J22"/>
    <mergeCell ref="B15:H15"/>
    <mergeCell ref="I15:J15"/>
    <mergeCell ref="A25:A26"/>
    <mergeCell ref="B25:H25"/>
    <mergeCell ref="I25:J25"/>
    <mergeCell ref="B26:H26"/>
    <mergeCell ref="I26:J26"/>
    <mergeCell ref="B16:H16"/>
    <mergeCell ref="I16:J16"/>
    <mergeCell ref="A17:A18"/>
    <mergeCell ref="B17:H17"/>
    <mergeCell ref="I17:J17"/>
    <mergeCell ref="B18:H18"/>
    <mergeCell ref="I18:J18"/>
    <mergeCell ref="A19:A20"/>
    <mergeCell ref="B19:H19"/>
    <mergeCell ref="A27:A28"/>
    <mergeCell ref="B27:H27"/>
    <mergeCell ref="I27:J27"/>
    <mergeCell ref="B28:H28"/>
    <mergeCell ref="I28:J28"/>
    <mergeCell ref="A29:A30"/>
    <mergeCell ref="B29:H29"/>
    <mergeCell ref="I29:J29"/>
    <mergeCell ref="B30:H30"/>
    <mergeCell ref="I30:J30"/>
    <mergeCell ref="I31:J31"/>
    <mergeCell ref="B32:H32"/>
    <mergeCell ref="I32:J32"/>
    <mergeCell ref="A33:A34"/>
    <mergeCell ref="B33:H33"/>
    <mergeCell ref="I33:J33"/>
    <mergeCell ref="B34:H34"/>
    <mergeCell ref="I34:J34"/>
    <mergeCell ref="A31:A32"/>
    <mergeCell ref="B31:H31"/>
    <mergeCell ref="E36:E38"/>
    <mergeCell ref="A40:A42"/>
    <mergeCell ref="B40:D40"/>
    <mergeCell ref="E40:F42"/>
    <mergeCell ref="H40:I42"/>
    <mergeCell ref="B41:D41"/>
    <mergeCell ref="A36:A38"/>
    <mergeCell ref="B36:B38"/>
    <mergeCell ref="C36:C38"/>
    <mergeCell ref="D36:D38"/>
    <mergeCell ref="A47:I47"/>
    <mergeCell ref="A49:J49"/>
    <mergeCell ref="A50:J50"/>
    <mergeCell ref="G51:J51"/>
    <mergeCell ref="A43:A44"/>
    <mergeCell ref="B43:D44"/>
    <mergeCell ref="E43:F44"/>
    <mergeCell ref="H43:I43"/>
    <mergeCell ref="H44:I44"/>
  </mergeCells>
  <phoneticPr fontId="2"/>
  <printOptions horizontalCentered="1" verticalCentered="1"/>
  <pageMargins left="0.59055118110236227" right="0.39370078740157483" top="0.59055118110236227" bottom="0.39370078740157483" header="0.51181102362204722" footer="0.51181102362204722"/>
  <pageSetup paperSize="9" scale="93" fitToWidth="0" orientation="portrait" horizontalDpi="4294967292" verticalDpi="300" r:id="rId1"/>
  <headerFooter alignWithMargins="0">
    <oddFooter>&amp;R&amp;F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請求書フォーム </vt:lpstr>
      <vt:lpstr>請求書記入例</vt:lpstr>
      <vt:lpstr>支払条件表</vt:lpstr>
      <vt:lpstr>Sheet1</vt:lpstr>
      <vt:lpstr>'請求書フォーム '!Print_Area</vt:lpstr>
      <vt:lpstr>請求書記入例!Print_Area</vt:lpstr>
    </vt:vector>
  </TitlesOfParts>
  <Company>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神戸 英紀</dc:creator>
  <cp:lastModifiedBy>神戸 英紀</cp:lastModifiedBy>
  <cp:lastPrinted>2021-03-23T06:31:18Z</cp:lastPrinted>
  <dcterms:created xsi:type="dcterms:W3CDTF">2002-03-08T07:26:34Z</dcterms:created>
  <dcterms:modified xsi:type="dcterms:W3CDTF">2021-10-04T06:00:04Z</dcterms:modified>
</cp:coreProperties>
</file>